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ucirvine-my.sharepoint.com/personal/judym_ad_uci_edu/Documents/Desktop/"/>
    </mc:Choice>
  </mc:AlternateContent>
  <xr:revisionPtr revIDLastSave="174" documentId="8_{FC5A90DB-9899-46AC-BD80-5C50C4D033DC}" xr6:coauthVersionLast="47" xr6:coauthVersionMax="47" xr10:uidLastSave="{1D745430-D0AA-41B7-B0A6-823F62123917}"/>
  <bookViews>
    <workbookView xWindow="-120" yWindow="-120" windowWidth="29040" windowHeight="15720" tabRatio="734" xr2:uid="{00000000-000D-0000-FFFF-FFFF00000000}"/>
  </bookViews>
  <sheets>
    <sheet name="Report Instructions" sheetId="6" r:id="rId1"/>
    <sheet name="1. Narrative Analysis" sheetId="1" r:id="rId2"/>
    <sheet name="2. Quantitative Analysis" sheetId="2" r:id="rId3"/>
    <sheet name="3.On-Campus RechargeRate Review" sheetId="8" r:id="rId4"/>
    <sheet name="4. On-Campus Recharge Income" sheetId="7" r:id="rId5"/>
    <sheet name="5. Off-Campus S&amp;S Income" sheetId="4" r:id="rId6"/>
    <sheet name="6. Reserve Account" sheetId="5" r:id="rId7"/>
  </sheets>
  <definedNames>
    <definedName name="\s">'1. Narrative Analysis'!$AA$765</definedName>
    <definedName name="_Regression_Int" localSheetId="1" hidden="1">1</definedName>
    <definedName name="_xlnm.Print_Area" localSheetId="1">'1. Narrative Analysis'!$A$1:$I$48</definedName>
    <definedName name="_xlnm.Print_Area" localSheetId="2">'2. Quantitative Analysis'!$A$1:$N$53</definedName>
    <definedName name="_xlnm.Print_Area" localSheetId="3">'3.On-Campus RechargeRate Review'!$B$2:$G$30</definedName>
    <definedName name="_xlnm.Print_Area" localSheetId="4">'4. On-Campus Recharge Income'!$B$2:$M$34</definedName>
    <definedName name="_xlnm.Print_Area" localSheetId="5">'5. Off-Campus S&amp;S Income'!$B$2:$M$52</definedName>
    <definedName name="_xlnm.Print_Area" localSheetId="6">'6. Reserve Account'!$B$2:$O$41</definedName>
    <definedName name="_xlnm.Print_Area" localSheetId="0">'Report Instructions'!$A$1:$I$79</definedName>
    <definedName name="Print_Area_MI">'1. Narrative Analysis'!$A$1:$J$50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7" i="5"/>
  <c r="G10" i="8"/>
  <c r="G25" i="2" l="1"/>
  <c r="I25" i="2"/>
  <c r="K50" i="4"/>
  <c r="M50" i="4"/>
  <c r="G50" i="4"/>
  <c r="M48" i="4"/>
  <c r="K48" i="4"/>
  <c r="G48" i="4"/>
  <c r="M46" i="4"/>
  <c r="K46" i="4"/>
  <c r="G46" i="4"/>
  <c r="G30" i="8"/>
  <c r="G29" i="8"/>
  <c r="G28" i="8"/>
  <c r="G27" i="8"/>
  <c r="G26" i="8"/>
  <c r="G25" i="8"/>
  <c r="G24" i="8"/>
  <c r="G23" i="8"/>
  <c r="G22" i="8"/>
  <c r="G21" i="8"/>
  <c r="G20" i="8"/>
  <c r="G19" i="8"/>
  <c r="G18" i="8"/>
  <c r="G17" i="8"/>
  <c r="G16" i="8"/>
  <c r="G15" i="8"/>
  <c r="G14" i="8"/>
  <c r="G13" i="8"/>
  <c r="G12" i="8"/>
  <c r="G11" i="8"/>
  <c r="D5" i="8"/>
  <c r="D4" i="8"/>
  <c r="G11" i="7" l="1"/>
  <c r="G12" i="7"/>
  <c r="G13" i="7"/>
  <c r="G14" i="7"/>
  <c r="G15" i="7"/>
  <c r="G16" i="7"/>
  <c r="G17" i="7"/>
  <c r="M31" i="7"/>
  <c r="K31" i="7"/>
  <c r="G31" i="7"/>
  <c r="M30" i="7"/>
  <c r="K30" i="7"/>
  <c r="G30" i="7"/>
  <c r="M29" i="7"/>
  <c r="K29" i="7"/>
  <c r="G29" i="7"/>
  <c r="M28" i="7"/>
  <c r="K28" i="7"/>
  <c r="G28" i="7"/>
  <c r="M27" i="7"/>
  <c r="K27" i="7"/>
  <c r="G27" i="7"/>
  <c r="M26" i="7"/>
  <c r="K26" i="7"/>
  <c r="G26" i="7"/>
  <c r="M25" i="7"/>
  <c r="K25" i="7"/>
  <c r="G25" i="7"/>
  <c r="M24" i="7"/>
  <c r="K24" i="7"/>
  <c r="G24" i="7"/>
  <c r="M23" i="7"/>
  <c r="K23" i="7"/>
  <c r="G23" i="7"/>
  <c r="M22" i="7"/>
  <c r="K22" i="7"/>
  <c r="G22" i="7"/>
  <c r="M21" i="7"/>
  <c r="K21" i="7"/>
  <c r="G21" i="7"/>
  <c r="M20" i="7"/>
  <c r="K20" i="7"/>
  <c r="G20" i="7"/>
  <c r="M19" i="7"/>
  <c r="K19" i="7"/>
  <c r="G19" i="7"/>
  <c r="M18" i="7"/>
  <c r="K18" i="7"/>
  <c r="G18" i="7"/>
  <c r="M17" i="7"/>
  <c r="K17" i="7"/>
  <c r="M16" i="7"/>
  <c r="K16" i="7"/>
  <c r="M15" i="7"/>
  <c r="K15" i="7"/>
  <c r="M14" i="7"/>
  <c r="K14" i="7"/>
  <c r="M13" i="7"/>
  <c r="K13" i="7"/>
  <c r="M12" i="7"/>
  <c r="K12" i="7"/>
  <c r="M11" i="7"/>
  <c r="K11" i="7"/>
  <c r="D5" i="7"/>
  <c r="D4" i="7"/>
  <c r="G32" i="7" l="1"/>
  <c r="K32" i="7"/>
  <c r="L11" i="5"/>
  <c r="L9" i="5"/>
  <c r="L7" i="5"/>
  <c r="L5" i="5"/>
  <c r="F11" i="5"/>
  <c r="F5" i="5"/>
  <c r="D5" i="4"/>
  <c r="D4" i="4"/>
  <c r="K5" i="2"/>
  <c r="K4" i="2"/>
  <c r="K3" i="2"/>
  <c r="K2" i="2"/>
  <c r="E5" i="2"/>
  <c r="E4" i="2"/>
  <c r="E3" i="2"/>
  <c r="E2" i="2"/>
  <c r="M44" i="4"/>
  <c r="K44" i="4"/>
  <c r="G44" i="4"/>
  <c r="M42" i="4"/>
  <c r="K42" i="4"/>
  <c r="G42" i="4"/>
  <c r="M40" i="4"/>
  <c r="K40" i="4"/>
  <c r="G40" i="4"/>
  <c r="M38" i="4"/>
  <c r="K38" i="4"/>
  <c r="G38" i="4"/>
  <c r="M36" i="4"/>
  <c r="K36" i="4"/>
  <c r="G36" i="4"/>
  <c r="M34" i="4"/>
  <c r="K34" i="4"/>
  <c r="G34" i="4"/>
  <c r="M32" i="4"/>
  <c r="K32" i="4"/>
  <c r="G32" i="4"/>
  <c r="M30" i="4"/>
  <c r="K30" i="4"/>
  <c r="G30" i="4"/>
  <c r="M28" i="4"/>
  <c r="K28" i="4"/>
  <c r="G28" i="4"/>
  <c r="M26" i="4"/>
  <c r="K26" i="4"/>
  <c r="G26" i="4"/>
  <c r="M24" i="4"/>
  <c r="K24" i="4"/>
  <c r="G24" i="4"/>
  <c r="M22" i="4"/>
  <c r="K22" i="4"/>
  <c r="G22" i="4"/>
  <c r="M20" i="4"/>
  <c r="K20" i="4"/>
  <c r="G20" i="4"/>
  <c r="M18" i="4"/>
  <c r="K18" i="4"/>
  <c r="G18" i="4"/>
  <c r="M16" i="4"/>
  <c r="K16" i="4"/>
  <c r="G16" i="4"/>
  <c r="M14" i="4"/>
  <c r="K14" i="4"/>
  <c r="G14" i="4"/>
  <c r="M12" i="4"/>
  <c r="K12" i="4"/>
  <c r="G12" i="4"/>
  <c r="J29" i="5"/>
  <c r="H29" i="5"/>
  <c r="H22" i="5"/>
  <c r="I50" i="2"/>
  <c r="G50" i="2"/>
  <c r="H33" i="5" l="1"/>
  <c r="J17" i="5" s="1"/>
  <c r="J22" i="5" s="1"/>
  <c r="J33" i="5" s="1"/>
  <c r="G52" i="4"/>
  <c r="K52" i="4"/>
  <c r="G39" i="2" l="1"/>
  <c r="G53" i="2" s="1"/>
  <c r="I30" i="2" l="1"/>
  <c r="I39" i="2" s="1"/>
  <c r="I53" i="2" s="1"/>
</calcChain>
</file>

<file path=xl/sharedStrings.xml><?xml version="1.0" encoding="utf-8"?>
<sst xmlns="http://schemas.openxmlformats.org/spreadsheetml/2006/main" count="384" uniqueCount="142">
  <si>
    <t xml:space="preserve">Prepared By: </t>
  </si>
  <si>
    <t xml:space="preserve">Recharge Unit: </t>
  </si>
  <si>
    <t>/fs~r</t>
  </si>
  <si>
    <t>(Asst. Dean, Office of Research Director of Ops, or equivalent)</t>
  </si>
  <si>
    <t xml:space="preserve">Department Name: </t>
  </si>
  <si>
    <t xml:space="preserve"> </t>
  </si>
  <si>
    <t xml:space="preserve">  Department Name:</t>
  </si>
  <si>
    <t>Prepared By:</t>
  </si>
  <si>
    <t xml:space="preserve">  Recharge Unit:</t>
  </si>
  <si>
    <t>Date:</t>
  </si>
  <si>
    <t>ANNUAL EXPENDITURES</t>
  </si>
  <si>
    <t>New Fiscal Year</t>
  </si>
  <si>
    <t>Actual</t>
  </si>
  <si>
    <t>Projected</t>
  </si>
  <si>
    <t>Explanation</t>
  </si>
  <si>
    <t xml:space="preserve"> Personnel</t>
  </si>
  <si>
    <t xml:space="preserve"> Equipment Depreciation</t>
  </si>
  <si>
    <t xml:space="preserve">Total Expenditures:  </t>
  </si>
  <si>
    <t>ANNUAL REVENUE</t>
  </si>
  <si>
    <t>Prior Year Balance</t>
  </si>
  <si>
    <t xml:space="preserve">   ² </t>
  </si>
  <si>
    <t xml:space="preserve"> On-campus Recharge Income</t>
  </si>
  <si>
    <t xml:space="preserve"> Off-campus Income - Sales &amp; Services</t>
  </si>
  <si>
    <t xml:space="preserve">Total Revenue:  </t>
  </si>
  <si>
    <t xml:space="preserve"> ¹  </t>
  </si>
  <si>
    <t>ANNUAL SUBSIDY</t>
  </si>
  <si>
    <t>List Account/Fund Numbers</t>
  </si>
  <si>
    <t xml:space="preserve">Salaries </t>
  </si>
  <si>
    <t>Benefits</t>
  </si>
  <si>
    <t>Equipment</t>
  </si>
  <si>
    <t>Other</t>
  </si>
  <si>
    <t xml:space="preserve">Total Subsidy:  </t>
  </si>
  <si>
    <t xml:space="preserve">NET OPERATIONS Surplus/(Deficit): </t>
  </si>
  <si>
    <t>Notes:</t>
  </si>
  <si>
    <t>Actual Recharge Income</t>
  </si>
  <si>
    <t>Projected Recharge Income</t>
  </si>
  <si>
    <t>Rate</t>
  </si>
  <si>
    <t>Volume</t>
  </si>
  <si>
    <t>Income</t>
  </si>
  <si>
    <t>1</t>
  </si>
  <si>
    <t>2</t>
  </si>
  <si>
    <t>3</t>
  </si>
  <si>
    <t>4</t>
  </si>
  <si>
    <t>EQUIPMENT RESERVE</t>
  </si>
  <si>
    <t xml:space="preserve">Current Year Equipment Depreciation </t>
  </si>
  <si>
    <t>Total Equipment Reserve</t>
  </si>
  <si>
    <t>EQUIPMENT EXPENDITURE</t>
  </si>
  <si>
    <t>Current Year Equipment Purchase</t>
  </si>
  <si>
    <t>Total Revenue &amp; Subsidy</t>
  </si>
  <si>
    <t>NET EQUIPMENT RESERVE BALANCE Surplus/(Deficit)</t>
  </si>
  <si>
    <t>Percent</t>
  </si>
  <si>
    <t>Total Off-Campus Sales &amp; Services Income</t>
  </si>
  <si>
    <t xml:space="preserve">       ¹  </t>
  </si>
  <si>
    <t xml:space="preserve"> Equipment Purchases</t>
  </si>
  <si>
    <t xml:space="preserve">  </t>
  </si>
  <si>
    <t>Recharge Unit Room#:</t>
  </si>
  <si>
    <t>Recharge Unit  Building Name:</t>
  </si>
  <si>
    <t>Total On-Campus Federal Income</t>
  </si>
  <si>
    <t>Total On-Campus Non-Federal Income</t>
  </si>
  <si>
    <t>Total On-Campus Recharge Income</t>
  </si>
  <si>
    <t>Recharge Facility Director/Manager</t>
  </si>
  <si>
    <t>Department Administrator/Financial Reviewer</t>
  </si>
  <si>
    <t>School or Coordinating Point Approver</t>
  </si>
  <si>
    <t>Date</t>
  </si>
  <si>
    <r>
      <t xml:space="preserve"> Supplies &amp; Expenses </t>
    </r>
    <r>
      <rPr>
        <b/>
        <i/>
        <sz val="11"/>
        <rFont val="Calibri"/>
        <family val="2"/>
      </rPr>
      <t>(excluding encumbrances)</t>
    </r>
  </si>
  <si>
    <r>
      <t xml:space="preserve"> Other</t>
    </r>
    <r>
      <rPr>
        <b/>
        <i/>
        <sz val="11"/>
        <rFont val="Calibri"/>
        <family val="2"/>
      </rPr>
      <t xml:space="preserve"> (excluding encumbrances)</t>
    </r>
  </si>
  <si>
    <r>
      <t xml:space="preserve"> Unallocated</t>
    </r>
    <r>
      <rPr>
        <b/>
        <i/>
        <sz val="11"/>
        <rFont val="Calibri"/>
        <family val="2"/>
      </rPr>
      <t xml:space="preserve"> (excluding encumbrances)</t>
    </r>
  </si>
  <si>
    <t>Recharge Item No.</t>
  </si>
  <si>
    <t xml:space="preserve">Recharge Activity Description </t>
  </si>
  <si>
    <t xml:space="preserve">RECHARGE RATE REVIEW - NARRATIVE  ANALYSIS </t>
  </si>
  <si>
    <t>Org Code:</t>
  </si>
  <si>
    <t>Annual/Mid-Year Review:</t>
  </si>
  <si>
    <t>Calendar Year:</t>
  </si>
  <si>
    <t>Identify any rate adjustments and explain the reasons for requested rate changes.</t>
  </si>
  <si>
    <t>I certify that to the best of my knowledge the above is accurate and has been prepared in compliance with current University and Federal policy and procedures.</t>
  </si>
  <si>
    <t>Sec. 701-22</t>
  </si>
  <si>
    <t xml:space="preserve">KFS Account/Fund Number*: </t>
  </si>
  <si>
    <t>*If new, enter "New Request"</t>
  </si>
  <si>
    <t>KFS Account/Fund Number:</t>
  </si>
  <si>
    <t>YTD June 30</t>
  </si>
  <si>
    <t>Narrative Analysis</t>
  </si>
  <si>
    <t>Quantative Analysis</t>
  </si>
  <si>
    <t>Reserve Account</t>
  </si>
  <si>
    <t>https://accounting.uci.edu/support/reports/recharge-review.php</t>
  </si>
  <si>
    <t>A recharge is the cost charged to a university department, unit, activity, or project for specific goods or services provided by another university department/unit/activity/project. The Accounting &amp; Fiscal Services Department is responsible for monitoring the financial status of recharge activities, reviewing all requests to establish new recharge account new rates, consulting with the campus recharge review committee regarding policy and request for rate adjustments, and preparing recommendations for approval by the Executive Vice Chancellor and Provost.</t>
  </si>
  <si>
    <t xml:space="preserve">Official Recharge </t>
  </si>
  <si>
    <t>Instructions for running the report are as follows:</t>
  </si>
  <si>
    <t>RECHARGE RATE REVIEW - ON-CAMPUS RECHARGE INCOME</t>
  </si>
  <si>
    <t>7/1 - 6/30</t>
  </si>
  <si>
    <t>RECHARGE RATE REVIEW - QUANTITATIVE ANALYSIS</t>
  </si>
  <si>
    <t xml:space="preserve">1.  This amount should be equal to the balance shown on the Decision Support - Recharge Review Report (June </t>
  </si>
  <si>
    <t>10/1 - 9/30</t>
  </si>
  <si>
    <t>Current Approved Rate</t>
  </si>
  <si>
    <t>Proposed Rate</t>
  </si>
  <si>
    <t>RECHARGE RATE REVIEW - RESERVE ACCOUNT</t>
  </si>
  <si>
    <t xml:space="preserve">Federal </t>
  </si>
  <si>
    <t xml:space="preserve">Non-Federal </t>
  </si>
  <si>
    <t xml:space="preserve">Non-UCI Income </t>
  </si>
  <si>
    <t xml:space="preserve">2.  Net Operations surplus/(deficit) amount for the current year must be the beginning balance for the new </t>
  </si>
  <si>
    <t xml:space="preserve">      fiscal year.</t>
  </si>
  <si>
    <t>SWG0</t>
  </si>
  <si>
    <t>SWG1</t>
  </si>
  <si>
    <t>SWG2</t>
  </si>
  <si>
    <t>BENF</t>
  </si>
  <si>
    <t xml:space="preserve"> RECHARGE RATE REVIEW - OFF-CAMPUS SALES &amp; SERVICES INCOME</t>
  </si>
  <si>
    <t xml:space="preserve">1.  This amount should be equal to the balance shown on the Decision Support - Recharge Review Report (June for Annual </t>
  </si>
  <si>
    <t xml:space="preserve">¹  </t>
  </si>
  <si>
    <t>On-Campus Recharge Rate Review</t>
  </si>
  <si>
    <t>On-Campus Recharge Income</t>
  </si>
  <si>
    <t>3.  The data in Column G should be obtained from the Decision Support - Recharge Review Report.</t>
  </si>
  <si>
    <t xml:space="preserve">Recharge Item No.    </t>
  </si>
  <si>
    <t xml:space="preserve">In addition, please submit the Decision Support - Recharge Review Report. </t>
  </si>
  <si>
    <t>Off-Campus Sales and Service Income</t>
  </si>
  <si>
    <t>ON-CAMPUS RECHARGE RATE REVIEW</t>
  </si>
  <si>
    <t>new rates or changes to the rates. This practice maintains consistency and thoroughness in our documentation process.</t>
  </si>
  <si>
    <t>Please ensure the completion of all six tabs within the Excel workbook, even when the recharge unit is not requesting any</t>
  </si>
  <si>
    <r>
      <t>If the unit is not requesting a new rate or a rate change during the</t>
    </r>
    <r>
      <rPr>
        <sz val="11"/>
        <color rgb="FFFF0000"/>
        <rFont val="Calibri"/>
        <family val="2"/>
        <scheme val="minor"/>
      </rPr>
      <t xml:space="preserve"> Annual review cycle:</t>
    </r>
  </si>
  <si>
    <r>
      <t>If the unit is not requesting a new rate or a rate change during the</t>
    </r>
    <r>
      <rPr>
        <sz val="11"/>
        <color rgb="FFFF0000"/>
        <rFont val="Calibri"/>
        <family val="2"/>
        <scheme val="minor"/>
      </rPr>
      <t xml:space="preserve"> Mid-Year review cycle:</t>
    </r>
  </si>
  <si>
    <t>Quantitative Analysis</t>
  </si>
  <si>
    <t xml:space="preserve">On-Campus Recharge Income </t>
  </si>
  <si>
    <t xml:space="preserve">Off-Campus S&amp;S Income </t>
  </si>
  <si>
    <t xml:space="preserve">Reserve Account </t>
  </si>
  <si>
    <t xml:space="preserve">Include only the income analysis for recharge activities with new rates or proposed rate changes. </t>
  </si>
  <si>
    <t xml:space="preserve">If applicable, complete only for new rates or proposed changes. </t>
  </si>
  <si>
    <t xml:space="preserve">Complete only if applicable for activities that use equipment depreciation to establish a reserve – can be </t>
  </si>
  <si>
    <t>skipped if the Recharge Review Report is provided.</t>
  </si>
  <si>
    <t>Complete YTD June 30 Actual vs the New Fiscal Year Projection (07/01 to 06/30).</t>
  </si>
  <si>
    <t xml:space="preserve">      for Annual and December for Mid-Year).  </t>
  </si>
  <si>
    <t xml:space="preserve">On-Campus Recharge Rate Review </t>
  </si>
  <si>
    <r>
      <rPr>
        <b/>
        <sz val="11"/>
        <rFont val="Calibri"/>
        <family val="2"/>
        <scheme val="minor"/>
      </rPr>
      <t xml:space="preserve">Recharge Item No: </t>
    </r>
    <r>
      <rPr>
        <sz val="11"/>
        <rFont val="Calibri"/>
        <family val="2"/>
        <scheme val="minor"/>
      </rPr>
      <t xml:space="preserve">
•	Use Official Recharge excel file for the list of currently approved recharge rates to populate this column. 
•	Filter by your relevant department/recharge unit.
•	List all current approved rates with their Recharge Item No. in numerical order, even if there are no changes to the rates.
</t>
    </r>
    <r>
      <rPr>
        <b/>
        <sz val="11"/>
        <rFont val="Calibri"/>
        <family val="2"/>
        <scheme val="minor"/>
      </rPr>
      <t xml:space="preserve">Recharge Activity Description: </t>
    </r>
    <r>
      <rPr>
        <sz val="11"/>
        <rFont val="Calibri"/>
        <family val="2"/>
        <scheme val="minor"/>
      </rPr>
      <t xml:space="preserve">
•	Use the same description as listed in the "Recharge Activity" column of the Official Recharge excel file.
</t>
    </r>
    <r>
      <rPr>
        <b/>
        <sz val="11"/>
        <rFont val="Calibri"/>
        <family val="2"/>
        <scheme val="minor"/>
      </rPr>
      <t xml:space="preserve">Current Approved Rate: </t>
    </r>
    <r>
      <rPr>
        <sz val="11"/>
        <rFont val="Calibri"/>
        <family val="2"/>
        <scheme val="minor"/>
      </rPr>
      <t xml:space="preserve">
•	Enter the currently approved recharge rate as listed in the Official Recharge excel file.
</t>
    </r>
    <r>
      <rPr>
        <b/>
        <sz val="11"/>
        <rFont val="Calibri"/>
        <family val="2"/>
        <scheme val="minor"/>
      </rPr>
      <t xml:space="preserve">Proposed Rate: </t>
    </r>
    <r>
      <rPr>
        <sz val="11"/>
        <rFont val="Calibri"/>
        <family val="2"/>
        <scheme val="minor"/>
      </rPr>
      <t xml:space="preserve">	
•	No change: Enter the current approved rate in both the "Current Approved Rate" and "Proposed Rate" columns.
•	Rate change: Enter the current approved rate and the new proposed rate.
•	Discontinued activity: Enter the current approved rate and "DISCONTINUED" in the "Proposed Rate". column.
•	New recharge activity: Add new activities at the bottom of the list. Enter "NEW" under "Recharge Item No." and "Percent" columns, leave "Current Approved Rate" blank and provide the "Proposed Rate".
</t>
    </r>
    <r>
      <rPr>
        <b/>
        <sz val="11"/>
        <rFont val="Calibri"/>
        <family val="2"/>
        <scheme val="minor"/>
      </rPr>
      <t xml:space="preserve">Percent: </t>
    </r>
    <r>
      <rPr>
        <sz val="11"/>
        <rFont val="Calibri"/>
        <family val="2"/>
        <scheme val="minor"/>
      </rPr>
      <t xml:space="preserve">
•	This column should auto-populate as it contains a formula.</t>
    </r>
  </si>
  <si>
    <r>
      <rPr>
        <b/>
        <sz val="11"/>
        <rFont val="Calibri"/>
        <family val="2"/>
        <scheme val="minor"/>
      </rPr>
      <t xml:space="preserve">Submission: </t>
    </r>
    <r>
      <rPr>
        <sz val="11"/>
        <rFont val="Calibri"/>
        <family val="2"/>
        <scheme val="minor"/>
      </rPr>
      <t>Convert the completed six tabs into a single PDF and submit to costaccounting@uci.edu. Thank you!</t>
    </r>
  </si>
  <si>
    <t>•	Complete #1 for the justification of the rate changes/new rates, and #2 for the explanation of surplus/deficit.
•	Using either the Recharge Review Report or the Narrative Analysis as a cover page, obtain the following signatures before submitting your report:
a. Recharge Facility Director/Manager
b. Department Administrator/Financial Reviewer
c. School or Coordinating Point Approver</t>
  </si>
  <si>
    <t xml:space="preserve">Additional Notes: </t>
  </si>
  <si>
    <t>Complete all six tabs in the Excel workbook.</t>
  </si>
  <si>
    <t>On the Narrative Analysis tab: Mark "No Changes" for Question 1, answer Question 2, and obtain signatures.</t>
  </si>
  <si>
    <t>Provide a copy of the Recharge Unit's Decision Support - Recharge Review Report (June Final ledger).</t>
  </si>
  <si>
    <t>http://www.policies.uci.edu/policies/files/701-22b.xlsx</t>
  </si>
  <si>
    <t xml:space="preserve">If new rates are proposed for the new Fiscal Year, you must provide cost-based justification for the proposed rates shown on the On-Campus Recharge Income and Off-Campus S&amp;S Income by completing a Rate Calculation Template, for each rate being adjusted.  </t>
  </si>
  <si>
    <t xml:space="preserve">      and December for Mid-Year).</t>
  </si>
  <si>
    <t>Provide an explanation of the deficit or surplus shown on the Decision Support - Recharge Review Report (June for Annual and December for Mid-Year) and provide corrective action that will be taken to eliminate the deficit or surplus.</t>
  </si>
  <si>
    <t>If the Recharge Review Report does not capture a complete picture of income and expense activity for your unit due to use of other accounts or object codes, copies of relevant Account Summary reports and completion of the Quantitative Analysis worksheet will be necessary.</t>
  </si>
  <si>
    <t>If a Recharge Packet was not submitted during the Annual Cycle, complete all six tabs in the Excel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</si>
</sst>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General_)"/>
    <numFmt numFmtId="165" formatCode="_(* #,##0_);_(* \(#,##0\);_(* &quot;-&quot;??_);_(@_)"/>
    <numFmt numFmtId="166" formatCode="0.0%"/>
  </numFmts>
  <fonts count="23" x14ac:knownFonts="1">
    <font>
      <sz val="12"/>
      <name val="Helv"/>
    </font>
    <font>
      <sz val="10"/>
      <name val="MS Sans Serif"/>
      <family val="2"/>
    </font>
    <font>
      <sz val="8"/>
      <name val="Helv"/>
    </font>
    <font>
      <sz val="11"/>
      <name val="Calibri"/>
      <family val="2"/>
    </font>
    <font>
      <b/>
      <sz val="11"/>
      <name val="Calibri"/>
      <family val="2"/>
    </font>
    <font>
      <sz val="9"/>
      <name val="Calibri"/>
      <family val="2"/>
    </font>
    <font>
      <sz val="11"/>
      <name val="Helv"/>
    </font>
    <font>
      <b/>
      <sz val="10"/>
      <name val="Calibri"/>
      <family val="2"/>
    </font>
    <font>
      <sz val="10"/>
      <name val="Helv"/>
    </font>
    <font>
      <sz val="10"/>
      <name val="Calibri"/>
      <family val="2"/>
    </font>
    <font>
      <b/>
      <sz val="10"/>
      <name val="Arial"/>
      <family val="2"/>
    </font>
    <font>
      <b/>
      <sz val="9"/>
      <name val="Calibri"/>
      <family val="2"/>
    </font>
    <font>
      <sz val="10"/>
      <name val="Arial"/>
      <family val="2"/>
    </font>
    <font>
      <sz val="10"/>
      <name val="Times New Roman"/>
      <family val="1"/>
    </font>
    <font>
      <b/>
      <i/>
      <sz val="11"/>
      <name val="Calibri"/>
      <family val="2"/>
    </font>
    <font>
      <b/>
      <sz val="11"/>
      <name val="Arial"/>
      <family val="2"/>
    </font>
    <font>
      <sz val="11"/>
      <name val="Calibri"/>
      <family val="2"/>
      <scheme val="minor"/>
    </font>
    <font>
      <b/>
      <sz val="11"/>
      <name val="Calibri"/>
      <family val="2"/>
      <scheme val="minor"/>
    </font>
    <font>
      <u/>
      <sz val="12"/>
      <color theme="10"/>
      <name val="Helv"/>
    </font>
    <font>
      <i/>
      <sz val="9"/>
      <color rgb="FFFF0000"/>
      <name val="Calibri"/>
      <family val="2"/>
    </font>
    <font>
      <b/>
      <sz val="16"/>
      <name val="Calibri"/>
      <family val="2"/>
      <scheme val="minor"/>
    </font>
    <font>
      <b/>
      <vertAlign val="superscript"/>
      <sz val="11"/>
      <name val="Calibri"/>
      <family val="2"/>
    </font>
    <font>
      <sz val="11"/>
      <color rgb="FFFF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s>
  <cellStyleXfs count="4">
    <xf numFmtId="164" fontId="0" fillId="0" borderId="0"/>
    <xf numFmtId="40" fontId="1" fillId="0" borderId="0" applyFont="0" applyFill="0" applyBorder="0" applyAlignment="0" applyProtection="0"/>
    <xf numFmtId="9" fontId="1" fillId="0" borderId="0" applyFont="0" applyFill="0" applyBorder="0" applyAlignment="0" applyProtection="0"/>
    <xf numFmtId="164" fontId="18" fillId="0" borderId="0" applyNumberFormat="0" applyFill="0" applyBorder="0" applyAlignment="0" applyProtection="0"/>
  </cellStyleXfs>
  <cellXfs count="281">
    <xf numFmtId="164" fontId="0" fillId="0" borderId="0" xfId="0"/>
    <xf numFmtId="164" fontId="3" fillId="0" borderId="0" xfId="0" applyFont="1"/>
    <xf numFmtId="164" fontId="3" fillId="0" borderId="1" xfId="0" applyFont="1" applyBorder="1"/>
    <xf numFmtId="164" fontId="3" fillId="0" borderId="2" xfId="0" applyFont="1" applyBorder="1"/>
    <xf numFmtId="164" fontId="4" fillId="0" borderId="0" xfId="0" applyFont="1" applyAlignment="1">
      <alignment horizontal="right"/>
    </xf>
    <xf numFmtId="164" fontId="3" fillId="0" borderId="1" xfId="0" applyFont="1" applyBorder="1" applyAlignment="1">
      <alignment horizontal="left"/>
    </xf>
    <xf numFmtId="164" fontId="4" fillId="0" borderId="0" xfId="0" applyFont="1"/>
    <xf numFmtId="164" fontId="4" fillId="0" borderId="0" xfId="0" applyFont="1" applyAlignment="1">
      <alignment horizontal="left"/>
    </xf>
    <xf numFmtId="164" fontId="3" fillId="0" borderId="1" xfId="0" applyFont="1" applyBorder="1" applyAlignment="1">
      <alignment horizontal="center"/>
    </xf>
    <xf numFmtId="164" fontId="3" fillId="0" borderId="3" xfId="0" applyFont="1" applyBorder="1"/>
    <xf numFmtId="164" fontId="3" fillId="0" borderId="4" xfId="0" applyFont="1" applyBorder="1"/>
    <xf numFmtId="164" fontId="3" fillId="0" borderId="0" xfId="0" applyFont="1" applyAlignment="1">
      <alignment horizontal="left"/>
    </xf>
    <xf numFmtId="164" fontId="3" fillId="0" borderId="2" xfId="0" applyFont="1" applyBorder="1" applyAlignment="1">
      <alignment horizontal="left"/>
    </xf>
    <xf numFmtId="164" fontId="4" fillId="0" borderId="2" xfId="0" applyFont="1" applyBorder="1" applyAlignment="1">
      <alignment horizontal="center"/>
    </xf>
    <xf numFmtId="164" fontId="3" fillId="0" borderId="2" xfId="0" applyFont="1" applyBorder="1" applyAlignment="1">
      <alignment horizontal="center"/>
    </xf>
    <xf numFmtId="49" fontId="3" fillId="0" borderId="0" xfId="0" applyNumberFormat="1" applyFont="1"/>
    <xf numFmtId="164" fontId="7" fillId="0" borderId="0" xfId="0" applyFont="1" applyProtection="1">
      <protection locked="0"/>
    </xf>
    <xf numFmtId="164" fontId="7" fillId="0" borderId="0" xfId="0" applyFont="1"/>
    <xf numFmtId="0" fontId="3" fillId="0" borderId="0" xfId="0" applyNumberFormat="1" applyFont="1" applyProtection="1">
      <protection locked="0"/>
    </xf>
    <xf numFmtId="0" fontId="8" fillId="0" borderId="0" xfId="0" applyNumberFormat="1" applyFont="1"/>
    <xf numFmtId="164" fontId="4" fillId="0" borderId="14" xfId="0" applyFont="1" applyBorder="1" applyProtection="1">
      <protection locked="0"/>
    </xf>
    <xf numFmtId="164" fontId="4" fillId="0" borderId="10" xfId="0" applyFont="1" applyBorder="1" applyProtection="1">
      <protection locked="0"/>
    </xf>
    <xf numFmtId="164" fontId="4" fillId="0" borderId="10" xfId="0" applyFont="1" applyBorder="1" applyAlignment="1" applyProtection="1">
      <alignment horizontal="centerContinuous"/>
      <protection locked="0"/>
    </xf>
    <xf numFmtId="164" fontId="4" fillId="0" borderId="5" xfId="0" applyFont="1" applyBorder="1" applyProtection="1">
      <protection locked="0"/>
    </xf>
    <xf numFmtId="164" fontId="4" fillId="0" borderId="0" xfId="0" applyFont="1" applyProtection="1">
      <protection locked="0"/>
    </xf>
    <xf numFmtId="164" fontId="4" fillId="0" borderId="1" xfId="0" applyFont="1" applyBorder="1" applyProtection="1">
      <protection locked="0"/>
    </xf>
    <xf numFmtId="164" fontId="4" fillId="0" borderId="2" xfId="0" applyFont="1" applyBorder="1" applyProtection="1">
      <protection locked="0"/>
    </xf>
    <xf numFmtId="164" fontId="4" fillId="0" borderId="0" xfId="0" applyFont="1" applyAlignment="1" applyProtection="1">
      <alignment horizontal="right"/>
      <protection locked="0"/>
    </xf>
    <xf numFmtId="164" fontId="4" fillId="0" borderId="10" xfId="0" applyFont="1" applyBorder="1" applyAlignment="1" applyProtection="1">
      <alignment horizontal="center"/>
      <protection locked="0"/>
    </xf>
    <xf numFmtId="164" fontId="4" fillId="0" borderId="4" xfId="0" applyFont="1" applyBorder="1" applyAlignment="1" applyProtection="1">
      <alignment horizontal="center"/>
      <protection locked="0"/>
    </xf>
    <xf numFmtId="164" fontId="4" fillId="0" borderId="0" xfId="0" applyFont="1" applyAlignment="1" applyProtection="1">
      <alignment horizontal="center"/>
      <protection locked="0"/>
    </xf>
    <xf numFmtId="164" fontId="4" fillId="0" borderId="1" xfId="0" applyFont="1" applyBorder="1" applyAlignment="1" applyProtection="1">
      <alignment horizontal="left"/>
      <protection locked="0"/>
    </xf>
    <xf numFmtId="164" fontId="3" fillId="0" borderId="1" xfId="0" applyFont="1" applyBorder="1" applyProtection="1">
      <protection locked="0"/>
    </xf>
    <xf numFmtId="38" fontId="4" fillId="0" borderId="11" xfId="1" applyNumberFormat="1" applyFont="1" applyBorder="1" applyProtection="1">
      <protection locked="0"/>
    </xf>
    <xf numFmtId="38" fontId="4" fillId="3" borderId="11" xfId="1" applyNumberFormat="1" applyFont="1" applyFill="1" applyBorder="1" applyProtection="1"/>
    <xf numFmtId="38" fontId="4" fillId="0" borderId="0" xfId="1" applyNumberFormat="1" applyFont="1" applyBorder="1" applyProtection="1">
      <protection locked="0"/>
    </xf>
    <xf numFmtId="164" fontId="3" fillId="0" borderId="0" xfId="0" applyFont="1" applyProtection="1">
      <protection locked="0"/>
    </xf>
    <xf numFmtId="38" fontId="4" fillId="2" borderId="0" xfId="1" applyNumberFormat="1" applyFont="1" applyFill="1" applyBorder="1" applyProtection="1"/>
    <xf numFmtId="164" fontId="4" fillId="0" borderId="3" xfId="0" applyFont="1" applyBorder="1" applyProtection="1">
      <protection locked="0"/>
    </xf>
    <xf numFmtId="164" fontId="4" fillId="0" borderId="4" xfId="0" applyFont="1" applyBorder="1" applyProtection="1">
      <protection locked="0"/>
    </xf>
    <xf numFmtId="164" fontId="4" fillId="0" borderId="6" xfId="0" applyFont="1" applyBorder="1" applyProtection="1">
      <protection locked="0"/>
    </xf>
    <xf numFmtId="164" fontId="3" fillId="0" borderId="2" xfId="0" applyFont="1" applyBorder="1" applyProtection="1">
      <protection locked="0"/>
    </xf>
    <xf numFmtId="164" fontId="4" fillId="0" borderId="0" xfId="0" quotePrefix="1" applyFont="1" applyAlignment="1" applyProtection="1">
      <alignment horizontal="left"/>
      <protection locked="0"/>
    </xf>
    <xf numFmtId="38" fontId="4" fillId="0" borderId="4" xfId="1" applyNumberFormat="1" applyFont="1" applyBorder="1" applyProtection="1">
      <protection locked="0"/>
    </xf>
    <xf numFmtId="38" fontId="4" fillId="2" borderId="13" xfId="1" applyNumberFormat="1" applyFont="1" applyFill="1" applyBorder="1" applyProtection="1"/>
    <xf numFmtId="0" fontId="9" fillId="0" borderId="1" xfId="0" applyNumberFormat="1" applyFont="1" applyBorder="1" applyProtection="1">
      <protection locked="0"/>
    </xf>
    <xf numFmtId="0" fontId="9" fillId="0" borderId="0" xfId="0" applyNumberFormat="1" applyFont="1" applyProtection="1">
      <protection locked="0"/>
    </xf>
    <xf numFmtId="0" fontId="9" fillId="0" borderId="2" xfId="0" applyNumberFormat="1" applyFont="1" applyBorder="1" applyProtection="1">
      <protection locked="0"/>
    </xf>
    <xf numFmtId="0" fontId="12" fillId="0" borderId="0" xfId="0" applyNumberFormat="1" applyFont="1" applyProtection="1">
      <protection locked="0"/>
    </xf>
    <xf numFmtId="0" fontId="9" fillId="0" borderId="14" xfId="0" applyNumberFormat="1" applyFont="1" applyBorder="1" applyProtection="1">
      <protection locked="0"/>
    </xf>
    <xf numFmtId="0" fontId="9" fillId="0" borderId="10" xfId="0" applyNumberFormat="1" applyFont="1" applyBorder="1" applyProtection="1">
      <protection locked="0"/>
    </xf>
    <xf numFmtId="0" fontId="12" fillId="0" borderId="2" xfId="0" applyNumberFormat="1" applyFont="1" applyBorder="1" applyAlignment="1" applyProtection="1">
      <alignment horizontal="center"/>
      <protection locked="0"/>
    </xf>
    <xf numFmtId="0" fontId="12" fillId="0" borderId="0" xfId="0" applyNumberFormat="1" applyFont="1" applyAlignment="1" applyProtection="1">
      <alignment horizontal="center"/>
      <protection locked="0"/>
    </xf>
    <xf numFmtId="0" fontId="13" fillId="0" borderId="0" xfId="0" applyNumberFormat="1" applyFont="1" applyProtection="1">
      <protection locked="0"/>
    </xf>
    <xf numFmtId="0" fontId="9" fillId="0" borderId="15" xfId="0" applyNumberFormat="1" applyFont="1" applyBorder="1" applyAlignment="1" applyProtection="1">
      <alignment horizontal="center"/>
      <protection locked="0"/>
    </xf>
    <xf numFmtId="0" fontId="9" fillId="0" borderId="16" xfId="0" applyNumberFormat="1" applyFont="1" applyBorder="1" applyProtection="1">
      <protection locked="0"/>
    </xf>
    <xf numFmtId="0" fontId="9" fillId="0" borderId="17" xfId="0" applyNumberFormat="1" applyFont="1" applyBorder="1" applyAlignment="1" applyProtection="1">
      <alignment horizontal="center"/>
      <protection locked="0"/>
    </xf>
    <xf numFmtId="0" fontId="9" fillId="0" borderId="18" xfId="0" applyNumberFormat="1" applyFont="1" applyBorder="1" applyAlignment="1" applyProtection="1">
      <alignment horizontal="center"/>
      <protection locked="0"/>
    </xf>
    <xf numFmtId="0" fontId="9" fillId="0" borderId="19" xfId="0" applyNumberFormat="1" applyFont="1" applyBorder="1" applyAlignment="1" applyProtection="1">
      <alignment horizontal="center"/>
      <protection locked="0"/>
    </xf>
    <xf numFmtId="0" fontId="9" fillId="0" borderId="20" xfId="0" applyNumberFormat="1" applyFont="1" applyBorder="1" applyProtection="1">
      <protection locked="0"/>
    </xf>
    <xf numFmtId="0" fontId="9" fillId="0" borderId="7" xfId="0" applyNumberFormat="1" applyFont="1" applyBorder="1" applyProtection="1">
      <protection locked="0"/>
    </xf>
    <xf numFmtId="0" fontId="9" fillId="0" borderId="21" xfId="0" applyNumberFormat="1" applyFont="1" applyBorder="1" applyProtection="1">
      <protection locked="0"/>
    </xf>
    <xf numFmtId="0" fontId="9" fillId="0" borderId="22" xfId="0" applyNumberFormat="1" applyFont="1" applyBorder="1" applyProtection="1">
      <protection locked="0"/>
    </xf>
    <xf numFmtId="0" fontId="12" fillId="0" borderId="23" xfId="0" applyNumberFormat="1" applyFont="1" applyBorder="1" applyProtection="1">
      <protection locked="0"/>
    </xf>
    <xf numFmtId="0" fontId="9" fillId="0" borderId="24" xfId="0" applyNumberFormat="1" applyFont="1" applyBorder="1" applyAlignment="1" applyProtection="1">
      <alignment horizontal="center"/>
      <protection locked="0"/>
    </xf>
    <xf numFmtId="43" fontId="9" fillId="0" borderId="11" xfId="1" applyNumberFormat="1" applyFont="1" applyBorder="1" applyProtection="1">
      <protection locked="0"/>
    </xf>
    <xf numFmtId="165" fontId="9" fillId="0" borderId="11" xfId="1" applyNumberFormat="1" applyFont="1" applyBorder="1" applyProtection="1">
      <protection locked="0"/>
    </xf>
    <xf numFmtId="166" fontId="7" fillId="0" borderId="25" xfId="2" applyNumberFormat="1" applyFont="1" applyBorder="1" applyAlignment="1" applyProtection="1">
      <protection locked="0"/>
    </xf>
    <xf numFmtId="43" fontId="12" fillId="0" borderId="0" xfId="1" applyNumberFormat="1" applyFont="1" applyBorder="1" applyAlignment="1" applyProtection="1">
      <protection locked="0"/>
    </xf>
    <xf numFmtId="166" fontId="12" fillId="0" borderId="23" xfId="0" applyNumberFormat="1" applyFont="1" applyBorder="1" applyProtection="1">
      <protection locked="0"/>
    </xf>
    <xf numFmtId="166" fontId="9" fillId="0" borderId="23" xfId="0" applyNumberFormat="1" applyFont="1" applyBorder="1" applyProtection="1">
      <protection locked="0"/>
    </xf>
    <xf numFmtId="0" fontId="9" fillId="0" borderId="26" xfId="0" applyNumberFormat="1" applyFont="1" applyBorder="1" applyAlignment="1" applyProtection="1">
      <alignment wrapText="1"/>
      <protection locked="0"/>
    </xf>
    <xf numFmtId="0" fontId="9" fillId="0" borderId="23" xfId="0" applyNumberFormat="1" applyFont="1" applyBorder="1" applyProtection="1">
      <protection locked="0"/>
    </xf>
    <xf numFmtId="0" fontId="7" fillId="4" borderId="27" xfId="0" applyNumberFormat="1" applyFont="1" applyFill="1" applyBorder="1" applyAlignment="1" applyProtection="1">
      <alignment horizontal="center"/>
      <protection locked="0"/>
    </xf>
    <xf numFmtId="0" fontId="7" fillId="4" borderId="28" xfId="0" applyNumberFormat="1" applyFont="1" applyFill="1" applyBorder="1" applyAlignment="1" applyProtection="1">
      <alignment wrapText="1"/>
      <protection locked="0"/>
    </xf>
    <xf numFmtId="43" fontId="7" fillId="4" borderId="4" xfId="1" applyNumberFormat="1" applyFont="1" applyFill="1" applyBorder="1" applyProtection="1">
      <protection locked="0"/>
    </xf>
    <xf numFmtId="165" fontId="7" fillId="4" borderId="4" xfId="1" applyNumberFormat="1" applyFont="1" applyFill="1" applyBorder="1" applyProtection="1">
      <protection locked="0"/>
    </xf>
    <xf numFmtId="166" fontId="7" fillId="4" borderId="6" xfId="2" applyNumberFormat="1" applyFont="1" applyFill="1" applyBorder="1" applyProtection="1">
      <protection locked="0"/>
    </xf>
    <xf numFmtId="0" fontId="9" fillId="0" borderId="0" xfId="0" applyNumberFormat="1" applyFont="1" applyAlignment="1" applyProtection="1">
      <alignment horizontal="left"/>
      <protection locked="0"/>
    </xf>
    <xf numFmtId="0" fontId="9" fillId="0" borderId="4" xfId="0" applyNumberFormat="1" applyFont="1" applyBorder="1" applyAlignment="1" applyProtection="1">
      <alignment horizontal="left"/>
      <protection locked="0"/>
    </xf>
    <xf numFmtId="0" fontId="9" fillId="0" borderId="29" xfId="0" applyNumberFormat="1" applyFont="1" applyBorder="1" applyAlignment="1" applyProtection="1">
      <alignment horizontal="left"/>
      <protection locked="0"/>
    </xf>
    <xf numFmtId="49" fontId="4" fillId="0" borderId="4" xfId="0" applyNumberFormat="1" applyFont="1" applyBorder="1" applyProtection="1">
      <protection locked="0"/>
    </xf>
    <xf numFmtId="49" fontId="0" fillId="0" borderId="4" xfId="0" applyNumberFormat="1" applyBorder="1" applyProtection="1">
      <protection locked="0"/>
    </xf>
    <xf numFmtId="0" fontId="4" fillId="0" borderId="4" xfId="0" applyNumberFormat="1" applyFont="1" applyBorder="1" applyProtection="1">
      <protection locked="0"/>
    </xf>
    <xf numFmtId="0" fontId="3" fillId="0" borderId="0" xfId="0" applyNumberFormat="1" applyFont="1"/>
    <xf numFmtId="0" fontId="0" fillId="0" borderId="4" xfId="0" applyNumberFormat="1" applyBorder="1" applyProtection="1">
      <protection locked="0"/>
    </xf>
    <xf numFmtId="0" fontId="9" fillId="0" borderId="4" xfId="0" applyNumberFormat="1" applyFont="1" applyBorder="1" applyAlignment="1" applyProtection="1">
      <alignment horizontal="center" wrapText="1"/>
      <protection locked="0"/>
    </xf>
    <xf numFmtId="164" fontId="4" fillId="0" borderId="0" xfId="0" applyFont="1" applyAlignment="1">
      <alignment horizontal="right" wrapText="1"/>
    </xf>
    <xf numFmtId="0" fontId="7" fillId="5" borderId="27" xfId="0" applyNumberFormat="1" applyFont="1" applyFill="1" applyBorder="1" applyAlignment="1" applyProtection="1">
      <alignment horizontal="center"/>
      <protection locked="0"/>
    </xf>
    <xf numFmtId="0" fontId="7" fillId="5" borderId="28" xfId="0" applyNumberFormat="1" applyFont="1" applyFill="1" applyBorder="1" applyAlignment="1" applyProtection="1">
      <alignment wrapText="1"/>
      <protection locked="0"/>
    </xf>
    <xf numFmtId="43" fontId="7" fillId="5" borderId="4" xfId="1" applyNumberFormat="1" applyFont="1" applyFill="1" applyBorder="1" applyProtection="1">
      <protection locked="0"/>
    </xf>
    <xf numFmtId="165" fontId="7" fillId="5" borderId="4" xfId="1" applyNumberFormat="1" applyFont="1" applyFill="1" applyBorder="1" applyProtection="1">
      <protection locked="0"/>
    </xf>
    <xf numFmtId="166" fontId="7" fillId="5" borderId="6" xfId="2" applyNumberFormat="1" applyFont="1" applyFill="1" applyBorder="1" applyProtection="1">
      <protection locked="0"/>
    </xf>
    <xf numFmtId="164" fontId="4" fillId="0" borderId="1" xfId="0" applyFont="1" applyBorder="1" applyAlignment="1">
      <alignment horizontal="right" vertical="top"/>
    </xf>
    <xf numFmtId="0" fontId="3" fillId="0" borderId="0" xfId="0" applyNumberFormat="1" applyFont="1" applyAlignment="1" applyProtection="1">
      <alignment vertical="top" wrapText="1"/>
      <protection locked="0"/>
    </xf>
    <xf numFmtId="164" fontId="4" fillId="0" borderId="1" xfId="0" applyFont="1" applyBorder="1" applyAlignment="1">
      <alignment horizontal="right"/>
    </xf>
    <xf numFmtId="164" fontId="3" fillId="0" borderId="5" xfId="0" applyFont="1" applyBorder="1" applyAlignment="1">
      <alignment horizontal="center"/>
    </xf>
    <xf numFmtId="0" fontId="4" fillId="0" borderId="4" xfId="0" applyNumberFormat="1" applyFont="1" applyBorder="1" applyAlignment="1" applyProtection="1">
      <alignment vertical="top"/>
      <protection locked="0"/>
    </xf>
    <xf numFmtId="0" fontId="3" fillId="0" borderId="4" xfId="0" applyNumberFormat="1" applyFont="1" applyBorder="1" applyAlignment="1" applyProtection="1">
      <alignment vertical="top" wrapText="1"/>
      <protection locked="0"/>
    </xf>
    <xf numFmtId="0" fontId="4" fillId="0" borderId="0" xfId="0" applyNumberFormat="1" applyFont="1" applyAlignment="1" applyProtection="1">
      <alignment vertical="top"/>
      <protection locked="0"/>
    </xf>
    <xf numFmtId="0" fontId="4" fillId="0" borderId="0" xfId="0" applyNumberFormat="1" applyFont="1" applyAlignment="1" applyProtection="1">
      <alignment horizontal="center" vertical="top"/>
      <protection locked="0"/>
    </xf>
    <xf numFmtId="0" fontId="4" fillId="0" borderId="4" xfId="0" applyNumberFormat="1" applyFont="1" applyBorder="1" applyAlignment="1" applyProtection="1">
      <alignment horizontal="center" vertical="top"/>
      <protection locked="0"/>
    </xf>
    <xf numFmtId="164" fontId="3" fillId="0" borderId="7" xfId="0" applyFont="1" applyBorder="1" applyAlignment="1">
      <alignment horizontal="left"/>
    </xf>
    <xf numFmtId="164" fontId="3" fillId="0" borderId="8" xfId="0" applyFont="1" applyBorder="1" applyAlignment="1">
      <alignment horizontal="left"/>
    </xf>
    <xf numFmtId="49" fontId="3" fillId="0" borderId="4" xfId="0" applyNumberFormat="1" applyFont="1" applyBorder="1"/>
    <xf numFmtId="164" fontId="3" fillId="0" borderId="6" xfId="0" applyFont="1" applyBorder="1"/>
    <xf numFmtId="0" fontId="4" fillId="0" borderId="11" xfId="0" applyNumberFormat="1" applyFont="1" applyBorder="1" applyAlignment="1" applyProtection="1">
      <alignment horizontal="left"/>
      <protection locked="0"/>
    </xf>
    <xf numFmtId="49" fontId="4" fillId="0" borderId="11" xfId="0" applyNumberFormat="1" applyFont="1" applyBorder="1" applyAlignment="1" applyProtection="1">
      <alignment horizontal="left"/>
      <protection locked="0"/>
    </xf>
    <xf numFmtId="49" fontId="6" fillId="0" borderId="11" xfId="0" applyNumberFormat="1" applyFont="1" applyBorder="1" applyAlignment="1" applyProtection="1">
      <alignment horizontal="left"/>
      <protection locked="0"/>
    </xf>
    <xf numFmtId="164" fontId="6" fillId="0" borderId="0" xfId="0" applyFont="1" applyProtection="1">
      <protection locked="0"/>
    </xf>
    <xf numFmtId="0" fontId="4" fillId="0" borderId="12" xfId="0" applyNumberFormat="1" applyFont="1" applyBorder="1" applyAlignment="1" applyProtection="1">
      <alignment horizontal="left"/>
      <protection locked="0"/>
    </xf>
    <xf numFmtId="49" fontId="4" fillId="0" borderId="12" xfId="0" applyNumberFormat="1" applyFont="1" applyBorder="1" applyAlignment="1" applyProtection="1">
      <alignment horizontal="left"/>
      <protection locked="0"/>
    </xf>
    <xf numFmtId="49" fontId="6" fillId="0" borderId="12" xfId="0" applyNumberFormat="1" applyFont="1" applyBorder="1" applyAlignment="1" applyProtection="1">
      <alignment horizontal="left"/>
      <protection locked="0"/>
    </xf>
    <xf numFmtId="38" fontId="4" fillId="0" borderId="12" xfId="1" applyNumberFormat="1" applyFont="1" applyBorder="1" applyProtection="1">
      <protection locked="0"/>
    </xf>
    <xf numFmtId="38" fontId="4" fillId="0" borderId="11" xfId="1" applyNumberFormat="1" applyFont="1" applyFill="1" applyBorder="1" applyProtection="1">
      <protection locked="0"/>
    </xf>
    <xf numFmtId="38" fontId="4" fillId="3" borderId="0" xfId="1" applyNumberFormat="1" applyFont="1" applyFill="1" applyBorder="1" applyProtection="1"/>
    <xf numFmtId="38" fontId="4" fillId="3" borderId="11" xfId="1" applyNumberFormat="1" applyFont="1" applyFill="1" applyBorder="1" applyProtection="1">
      <protection locked="0"/>
    </xf>
    <xf numFmtId="164" fontId="3" fillId="0" borderId="0" xfId="0" quotePrefix="1" applyFont="1" applyAlignment="1" applyProtection="1">
      <alignment horizontal="left"/>
      <protection locked="0"/>
    </xf>
    <xf numFmtId="38" fontId="4" fillId="4" borderId="13" xfId="1" applyNumberFormat="1" applyFont="1" applyFill="1" applyBorder="1" applyProtection="1"/>
    <xf numFmtId="38" fontId="4" fillId="0" borderId="0" xfId="1" applyNumberFormat="1" applyFont="1" applyBorder="1"/>
    <xf numFmtId="164" fontId="16" fillId="0" borderId="0" xfId="0" applyFont="1"/>
    <xf numFmtId="164" fontId="17" fillId="0" borderId="0" xfId="0" applyFont="1"/>
    <xf numFmtId="164" fontId="16" fillId="0" borderId="0" xfId="0" quotePrefix="1" applyFont="1"/>
    <xf numFmtId="164" fontId="4" fillId="0" borderId="10" xfId="0" applyFont="1" applyBorder="1" applyAlignment="1">
      <alignment vertical="top"/>
    </xf>
    <xf numFmtId="164" fontId="4" fillId="0" borderId="10" xfId="0" applyFont="1" applyBorder="1" applyAlignment="1">
      <alignment horizontal="center" vertical="top"/>
    </xf>
    <xf numFmtId="164" fontId="3" fillId="0" borderId="10" xfId="0" applyFont="1" applyBorder="1"/>
    <xf numFmtId="164" fontId="3" fillId="0" borderId="31" xfId="0" applyFont="1" applyBorder="1"/>
    <xf numFmtId="49" fontId="3" fillId="0" borderId="4" xfId="0" applyNumberFormat="1" applyFont="1" applyBorder="1" applyAlignment="1">
      <alignment vertical="top"/>
    </xf>
    <xf numFmtId="0" fontId="9" fillId="0" borderId="37" xfId="0" applyNumberFormat="1" applyFont="1" applyBorder="1" applyAlignment="1" applyProtection="1">
      <alignment wrapText="1"/>
      <protection locked="0"/>
    </xf>
    <xf numFmtId="0" fontId="9" fillId="0" borderId="0" xfId="0" applyNumberFormat="1" applyFont="1" applyAlignment="1" applyProtection="1">
      <alignment horizontal="right"/>
      <protection locked="0"/>
    </xf>
    <xf numFmtId="0" fontId="7" fillId="5" borderId="39" xfId="0" applyNumberFormat="1" applyFont="1" applyFill="1" applyBorder="1" applyAlignment="1" applyProtection="1">
      <alignment horizontal="center"/>
      <protection locked="0"/>
    </xf>
    <xf numFmtId="0" fontId="7" fillId="4" borderId="39" xfId="0" applyNumberFormat="1" applyFont="1" applyFill="1" applyBorder="1" applyAlignment="1" applyProtection="1">
      <alignment horizontal="center"/>
      <protection locked="0"/>
    </xf>
    <xf numFmtId="0" fontId="9" fillId="0" borderId="11" xfId="0" applyNumberFormat="1" applyFont="1" applyBorder="1" applyProtection="1">
      <protection locked="0"/>
    </xf>
    <xf numFmtId="0" fontId="9" fillId="0" borderId="40" xfId="0" applyNumberFormat="1" applyFont="1" applyBorder="1" applyAlignment="1" applyProtection="1">
      <alignment horizontal="center"/>
      <protection locked="0"/>
    </xf>
    <xf numFmtId="164" fontId="3" fillId="0" borderId="9" xfId="0" applyFont="1" applyBorder="1" applyAlignment="1">
      <alignment horizontal="center"/>
    </xf>
    <xf numFmtId="164" fontId="18" fillId="0" borderId="0" xfId="3"/>
    <xf numFmtId="164" fontId="20" fillId="0" borderId="0" xfId="0" applyFont="1"/>
    <xf numFmtId="164" fontId="4" fillId="0" borderId="0" xfId="0" applyFont="1" applyAlignment="1" applyProtection="1">
      <alignment horizontal="left"/>
      <protection locked="0"/>
    </xf>
    <xf numFmtId="164" fontId="3" fillId="0" borderId="0" xfId="0" applyFont="1" applyAlignment="1" applyProtection="1">
      <alignment horizontal="left"/>
      <protection locked="0"/>
    </xf>
    <xf numFmtId="0" fontId="9" fillId="0" borderId="30" xfId="0" applyNumberFormat="1" applyFont="1" applyBorder="1" applyProtection="1">
      <protection locked="0"/>
    </xf>
    <xf numFmtId="0" fontId="9" fillId="0" borderId="41" xfId="0" applyNumberFormat="1" applyFont="1" applyBorder="1" applyProtection="1">
      <protection locked="0"/>
    </xf>
    <xf numFmtId="0" fontId="9" fillId="0" borderId="27" xfId="0" applyNumberFormat="1" applyFont="1" applyBorder="1" applyAlignment="1" applyProtection="1">
      <alignment horizontal="center"/>
      <protection locked="0"/>
    </xf>
    <xf numFmtId="0" fontId="9" fillId="0" borderId="39" xfId="0" applyNumberFormat="1" applyFont="1" applyBorder="1" applyAlignment="1" applyProtection="1">
      <alignment horizontal="center"/>
      <protection locked="0"/>
    </xf>
    <xf numFmtId="0" fontId="9" fillId="0" borderId="28" xfId="0" applyNumberFormat="1" applyFont="1" applyBorder="1" applyAlignment="1" applyProtection="1">
      <alignment wrapText="1"/>
      <protection locked="0"/>
    </xf>
    <xf numFmtId="43" fontId="9" fillId="0" borderId="4" xfId="1" applyNumberFormat="1" applyFont="1" applyBorder="1" applyProtection="1">
      <protection locked="0"/>
    </xf>
    <xf numFmtId="166" fontId="7" fillId="0" borderId="42" xfId="2" applyNumberFormat="1" applyFont="1" applyBorder="1" applyAlignment="1" applyProtection="1">
      <protection locked="0"/>
    </xf>
    <xf numFmtId="0" fontId="9" fillId="0" borderId="16" xfId="0" applyNumberFormat="1" applyFont="1" applyBorder="1" applyAlignment="1" applyProtection="1">
      <alignment wrapText="1"/>
      <protection locked="0"/>
    </xf>
    <xf numFmtId="0" fontId="9" fillId="0" borderId="40" xfId="0" applyNumberFormat="1" applyFont="1" applyBorder="1" applyAlignment="1" applyProtection="1">
      <alignment horizontal="center" wrapText="1"/>
      <protection locked="0"/>
    </xf>
    <xf numFmtId="0" fontId="9" fillId="0" borderId="17" xfId="0" applyNumberFormat="1" applyFont="1" applyBorder="1" applyAlignment="1" applyProtection="1">
      <alignment horizontal="center" wrapText="1"/>
      <protection locked="0"/>
    </xf>
    <xf numFmtId="0" fontId="9" fillId="0" borderId="19" xfId="0" applyNumberFormat="1" applyFont="1" applyBorder="1" applyAlignment="1" applyProtection="1">
      <alignment horizontal="center" wrapText="1"/>
      <protection locked="0"/>
    </xf>
    <xf numFmtId="0" fontId="12" fillId="0" borderId="0" xfId="0" applyNumberFormat="1" applyFont="1" applyAlignment="1" applyProtection="1">
      <alignment horizontal="center" wrapText="1"/>
      <protection locked="0"/>
    </xf>
    <xf numFmtId="0" fontId="13" fillId="0" borderId="0" xfId="0" applyNumberFormat="1" applyFont="1" applyAlignment="1" applyProtection="1">
      <alignment wrapText="1"/>
      <protection locked="0"/>
    </xf>
    <xf numFmtId="164" fontId="4" fillId="0" borderId="0" xfId="0" quotePrefix="1" applyFont="1"/>
    <xf numFmtId="0" fontId="9" fillId="0" borderId="43" xfId="0" applyNumberFormat="1" applyFont="1" applyBorder="1" applyProtection="1">
      <protection locked="0"/>
    </xf>
    <xf numFmtId="43" fontId="9" fillId="0" borderId="44" xfId="1" applyNumberFormat="1" applyFont="1" applyBorder="1" applyProtection="1">
      <protection locked="0"/>
    </xf>
    <xf numFmtId="43" fontId="9" fillId="0" borderId="37" xfId="1" applyNumberFormat="1" applyFont="1" applyBorder="1" applyProtection="1">
      <protection locked="0"/>
    </xf>
    <xf numFmtId="43" fontId="9" fillId="0" borderId="28" xfId="1" applyNumberFormat="1" applyFont="1" applyBorder="1" applyProtection="1">
      <protection locked="0"/>
    </xf>
    <xf numFmtId="164" fontId="0" fillId="0" borderId="0" xfId="0" applyProtection="1">
      <protection locked="0"/>
    </xf>
    <xf numFmtId="0" fontId="4" fillId="0" borderId="0" xfId="0" applyNumberFormat="1" applyFont="1" applyProtection="1">
      <protection locked="0"/>
    </xf>
    <xf numFmtId="164" fontId="5" fillId="0" borderId="0" xfId="0" applyFont="1" applyAlignment="1" applyProtection="1">
      <alignment horizontal="left"/>
      <protection locked="0"/>
    </xf>
    <xf numFmtId="164" fontId="4" fillId="0" borderId="0" xfId="0" applyFont="1" applyAlignment="1" applyProtection="1">
      <alignment horizontal="left" vertical="top"/>
      <protection locked="0"/>
    </xf>
    <xf numFmtId="0" fontId="3" fillId="0" borderId="4" xfId="0" applyNumberFormat="1" applyFont="1" applyBorder="1" applyAlignment="1" applyProtection="1">
      <alignment horizontal="left"/>
      <protection locked="0"/>
    </xf>
    <xf numFmtId="0" fontId="4" fillId="0" borderId="0" xfId="0" applyNumberFormat="1" applyFont="1" applyAlignment="1" applyProtection="1">
      <alignment horizontal="left"/>
      <protection locked="0"/>
    </xf>
    <xf numFmtId="49" fontId="3" fillId="0" borderId="4" xfId="0" applyNumberFormat="1" applyFont="1" applyBorder="1" applyAlignment="1" applyProtection="1">
      <alignment horizontal="left"/>
      <protection locked="0"/>
    </xf>
    <xf numFmtId="164" fontId="16" fillId="0" borderId="0" xfId="0" applyFont="1" applyAlignment="1">
      <alignment horizontal="left" wrapText="1"/>
    </xf>
    <xf numFmtId="164" fontId="4" fillId="0" borderId="14" xfId="0" applyFont="1" applyBorder="1" applyAlignment="1">
      <alignment horizontal="center"/>
    </xf>
    <xf numFmtId="164" fontId="3" fillId="0" borderId="10" xfId="0" applyFont="1" applyBorder="1" applyAlignment="1">
      <alignment horizontal="center"/>
    </xf>
    <xf numFmtId="164" fontId="4" fillId="0" borderId="1" xfId="0" applyFont="1" applyBorder="1" applyAlignment="1">
      <alignment horizontal="right"/>
    </xf>
    <xf numFmtId="164" fontId="3" fillId="0" borderId="0" xfId="0" applyFont="1" applyAlignment="1">
      <alignment horizontal="right"/>
    </xf>
    <xf numFmtId="164" fontId="4" fillId="0" borderId="0" xfId="0" applyFont="1" applyAlignment="1">
      <alignment horizontal="right"/>
    </xf>
    <xf numFmtId="164" fontId="4" fillId="0" borderId="1" xfId="0" applyFont="1" applyBorder="1" applyAlignment="1">
      <alignment horizontal="right" wrapText="1"/>
    </xf>
    <xf numFmtId="164" fontId="3" fillId="0" borderId="0" xfId="0" applyFont="1" applyAlignment="1">
      <alignment horizontal="right" wrapText="1"/>
    </xf>
    <xf numFmtId="0" fontId="3" fillId="0" borderId="11" xfId="0" applyNumberFormat="1" applyFont="1" applyBorder="1" applyAlignment="1" applyProtection="1">
      <alignment horizontal="center"/>
      <protection locked="0"/>
    </xf>
    <xf numFmtId="49" fontId="3" fillId="0" borderId="11" xfId="0" applyNumberFormat="1" applyFont="1" applyBorder="1" applyAlignment="1" applyProtection="1">
      <alignment horizontal="center"/>
      <protection locked="0"/>
    </xf>
    <xf numFmtId="164" fontId="19" fillId="0" borderId="1" xfId="0" applyFont="1" applyBorder="1" applyAlignment="1">
      <alignment horizontal="right" vertical="top"/>
    </xf>
    <xf numFmtId="164" fontId="19" fillId="0" borderId="0" xfId="0" applyFont="1" applyAlignment="1">
      <alignment horizontal="right" vertical="top"/>
    </xf>
    <xf numFmtId="0" fontId="3" fillId="0" borderId="0" xfId="0" applyNumberFormat="1" applyFont="1" applyAlignment="1" applyProtection="1">
      <alignment horizontal="left" vertical="top" wrapText="1"/>
      <protection locked="0"/>
    </xf>
    <xf numFmtId="0" fontId="3" fillId="0" borderId="14" xfId="0" applyNumberFormat="1" applyFont="1" applyBorder="1" applyAlignment="1" applyProtection="1">
      <alignment vertical="top" wrapText="1"/>
      <protection locked="0"/>
    </xf>
    <xf numFmtId="0" fontId="3" fillId="0" borderId="10" xfId="0" applyNumberFormat="1" applyFont="1" applyBorder="1" applyAlignment="1" applyProtection="1">
      <alignment vertical="top" wrapText="1"/>
      <protection locked="0"/>
    </xf>
    <xf numFmtId="0" fontId="3" fillId="0" borderId="5" xfId="0" applyNumberFormat="1" applyFont="1" applyBorder="1" applyAlignment="1" applyProtection="1">
      <alignment vertical="top" wrapText="1"/>
      <protection locked="0"/>
    </xf>
    <xf numFmtId="0" fontId="3" fillId="0" borderId="1" xfId="0" applyNumberFormat="1" applyFont="1" applyBorder="1" applyAlignment="1" applyProtection="1">
      <alignment vertical="top" wrapText="1"/>
      <protection locked="0"/>
    </xf>
    <xf numFmtId="0" fontId="3" fillId="0" borderId="0" xfId="0" applyNumberFormat="1" applyFont="1" applyAlignment="1" applyProtection="1">
      <alignment vertical="top" wrapText="1"/>
      <protection locked="0"/>
    </xf>
    <xf numFmtId="0" fontId="3" fillId="0" borderId="2" xfId="0" applyNumberFormat="1" applyFont="1" applyBorder="1" applyAlignment="1" applyProtection="1">
      <alignment vertical="top" wrapText="1"/>
      <protection locked="0"/>
    </xf>
    <xf numFmtId="0" fontId="3" fillId="0" borderId="3" xfId="0" applyNumberFormat="1" applyFont="1" applyBorder="1" applyAlignment="1" applyProtection="1">
      <alignment vertical="top" wrapText="1"/>
      <protection locked="0"/>
    </xf>
    <xf numFmtId="0" fontId="3" fillId="0" borderId="4" xfId="0" applyNumberFormat="1" applyFont="1" applyBorder="1" applyAlignment="1" applyProtection="1">
      <alignment vertical="top" wrapText="1"/>
      <protection locked="0"/>
    </xf>
    <xf numFmtId="0" fontId="3" fillId="0" borderId="6" xfId="0" applyNumberFormat="1" applyFont="1" applyBorder="1" applyAlignment="1" applyProtection="1">
      <alignment vertical="top" wrapText="1"/>
      <protection locked="0"/>
    </xf>
    <xf numFmtId="164" fontId="4" fillId="0" borderId="0" xfId="0" applyFont="1" applyAlignment="1">
      <alignment horizontal="left" vertical="top" wrapText="1"/>
    </xf>
    <xf numFmtId="0" fontId="4" fillId="0" borderId="0" xfId="0" quotePrefix="1" applyNumberFormat="1" applyFont="1" applyAlignment="1">
      <alignment horizontal="left"/>
    </xf>
    <xf numFmtId="0" fontId="15" fillId="0" borderId="0" xfId="0" applyNumberFormat="1" applyFont="1" applyAlignment="1">
      <alignment horizontal="left"/>
    </xf>
    <xf numFmtId="0" fontId="6" fillId="0" borderId="0" xfId="0" applyNumberFormat="1" applyFont="1"/>
    <xf numFmtId="164" fontId="4" fillId="4" borderId="34" xfId="0" applyFont="1" applyFill="1" applyBorder="1" applyAlignment="1">
      <alignment horizontal="right"/>
    </xf>
    <xf numFmtId="164" fontId="6" fillId="4" borderId="29" xfId="0" applyFont="1" applyFill="1" applyBorder="1" applyAlignment="1">
      <alignment horizontal="right"/>
    </xf>
    <xf numFmtId="164" fontId="6" fillId="4" borderId="35" xfId="0" applyFont="1" applyFill="1" applyBorder="1" applyAlignment="1">
      <alignment horizontal="right"/>
    </xf>
    <xf numFmtId="38" fontId="4" fillId="0" borderId="1" xfId="1" applyNumberFormat="1" applyFont="1" applyBorder="1" applyProtection="1">
      <protection locked="0"/>
    </xf>
    <xf numFmtId="38" fontId="4" fillId="0" borderId="0" xfId="1" applyNumberFormat="1" applyFont="1" applyBorder="1" applyProtection="1">
      <protection locked="0"/>
    </xf>
    <xf numFmtId="164" fontId="4" fillId="0" borderId="0" xfId="0" applyFont="1" applyAlignment="1" applyProtection="1">
      <alignment horizontal="left"/>
      <protection locked="0"/>
    </xf>
    <xf numFmtId="164" fontId="3" fillId="0" borderId="0" xfId="0" applyFont="1" applyProtection="1">
      <protection locked="0"/>
    </xf>
    <xf numFmtId="164" fontId="4" fillId="0" borderId="21" xfId="0" applyFont="1" applyBorder="1" applyProtection="1">
      <protection locked="0"/>
    </xf>
    <xf numFmtId="164" fontId="4" fillId="0" borderId="8" xfId="0" applyFont="1" applyBorder="1" applyProtection="1">
      <protection locked="0"/>
    </xf>
    <xf numFmtId="164" fontId="4" fillId="0" borderId="0" xfId="0" quotePrefix="1" applyFont="1" applyAlignment="1" applyProtection="1">
      <alignment horizontal="right"/>
      <protection locked="0"/>
    </xf>
    <xf numFmtId="164" fontId="4" fillId="0" borderId="0" xfId="0" applyFont="1" applyProtection="1">
      <protection locked="0"/>
    </xf>
    <xf numFmtId="164" fontId="4" fillId="0" borderId="2" xfId="0" applyFont="1" applyBorder="1" applyProtection="1">
      <protection locked="0"/>
    </xf>
    <xf numFmtId="164" fontId="4" fillId="0" borderId="3" xfId="0" applyFont="1" applyBorder="1" applyProtection="1">
      <protection locked="0"/>
    </xf>
    <xf numFmtId="164" fontId="4" fillId="0" borderId="4" xfId="0" applyFont="1" applyBorder="1" applyProtection="1">
      <protection locked="0"/>
    </xf>
    <xf numFmtId="164" fontId="4" fillId="0" borderId="6" xfId="0" applyFont="1" applyBorder="1" applyProtection="1">
      <protection locked="0"/>
    </xf>
    <xf numFmtId="164" fontId="4" fillId="0" borderId="10" xfId="0" applyFont="1" applyBorder="1" applyProtection="1">
      <protection locked="0"/>
    </xf>
    <xf numFmtId="49" fontId="3" fillId="0" borderId="12" xfId="0" applyNumberFormat="1" applyFont="1" applyBorder="1" applyAlignment="1" applyProtection="1">
      <alignment horizontal="left"/>
      <protection locked="0"/>
    </xf>
    <xf numFmtId="49" fontId="3" fillId="0" borderId="12" xfId="0" quotePrefix="1" applyNumberFormat="1" applyFont="1" applyBorder="1" applyAlignment="1" applyProtection="1">
      <alignment horizontal="left"/>
      <protection locked="0"/>
    </xf>
    <xf numFmtId="49" fontId="4" fillId="0" borderId="11" xfId="0" applyNumberFormat="1" applyFont="1" applyBorder="1" applyProtection="1">
      <protection locked="0"/>
    </xf>
    <xf numFmtId="49" fontId="6" fillId="0" borderId="11" xfId="0" applyNumberFormat="1" applyFont="1" applyBorder="1" applyProtection="1">
      <protection locked="0"/>
    </xf>
    <xf numFmtId="49" fontId="6" fillId="0" borderId="38" xfId="0" applyNumberFormat="1" applyFont="1" applyBorder="1" applyProtection="1">
      <protection locked="0"/>
    </xf>
    <xf numFmtId="164" fontId="4" fillId="0" borderId="1" xfId="0" applyFont="1" applyBorder="1" applyProtection="1">
      <protection locked="0"/>
    </xf>
    <xf numFmtId="164" fontId="4" fillId="0" borderId="4" xfId="0" applyFont="1" applyBorder="1" applyAlignment="1" applyProtection="1">
      <alignment horizontal="left"/>
      <protection locked="0"/>
    </xf>
    <xf numFmtId="164" fontId="6" fillId="0" borderId="4" xfId="0" applyFont="1" applyBorder="1" applyAlignment="1" applyProtection="1">
      <alignment horizontal="left"/>
      <protection locked="0"/>
    </xf>
    <xf numFmtId="164" fontId="6" fillId="0" borderId="6" xfId="0" applyFont="1" applyBorder="1" applyAlignment="1" applyProtection="1">
      <alignment horizontal="left"/>
      <protection locked="0"/>
    </xf>
    <xf numFmtId="164" fontId="4" fillId="0" borderId="0" xfId="0" applyFont="1" applyAlignment="1" applyProtection="1">
      <alignment horizontal="center"/>
      <protection locked="0"/>
    </xf>
    <xf numFmtId="164" fontId="4" fillId="0" borderId="0" xfId="0" quotePrefix="1" applyFont="1" applyAlignment="1" applyProtection="1">
      <alignment horizontal="center"/>
      <protection locked="0"/>
    </xf>
    <xf numFmtId="49" fontId="3" fillId="0" borderId="11" xfId="0" applyNumberFormat="1" applyFont="1" applyBorder="1" applyAlignment="1" applyProtection="1">
      <alignment horizontal="left"/>
      <protection locked="0"/>
    </xf>
    <xf numFmtId="49" fontId="3" fillId="0" borderId="11" xfId="0" quotePrefix="1" applyNumberFormat="1" applyFont="1" applyBorder="1" applyAlignment="1" applyProtection="1">
      <alignment horizontal="left"/>
      <protection locked="0"/>
    </xf>
    <xf numFmtId="164" fontId="4" fillId="2" borderId="34" xfId="0" applyFont="1" applyFill="1" applyBorder="1" applyAlignment="1" applyProtection="1">
      <alignment horizontal="left"/>
      <protection locked="0"/>
    </xf>
    <xf numFmtId="164" fontId="6" fillId="0" borderId="29" xfId="0" applyFont="1" applyBorder="1" applyProtection="1">
      <protection locked="0"/>
    </xf>
    <xf numFmtId="164" fontId="6" fillId="0" borderId="35" xfId="0" applyFont="1" applyBorder="1" applyProtection="1">
      <protection locked="0"/>
    </xf>
    <xf numFmtId="164" fontId="4" fillId="0" borderId="5" xfId="0" applyFont="1" applyBorder="1" applyProtection="1">
      <protection locked="0"/>
    </xf>
    <xf numFmtId="164" fontId="3" fillId="0" borderId="0" xfId="0" applyFont="1" applyAlignment="1" applyProtection="1">
      <alignment horizontal="left"/>
      <protection locked="0"/>
    </xf>
    <xf numFmtId="164" fontId="4" fillId="0" borderId="1" xfId="0" applyFont="1" applyBorder="1" applyAlignment="1" applyProtection="1">
      <alignment horizontal="left"/>
      <protection locked="0"/>
    </xf>
    <xf numFmtId="164" fontId="4" fillId="0" borderId="0" xfId="0" applyFont="1" applyAlignment="1" applyProtection="1">
      <alignment horizontal="right"/>
      <protection locked="0"/>
    </xf>
    <xf numFmtId="164" fontId="4" fillId="0" borderId="1" xfId="0" quotePrefix="1" applyFont="1" applyBorder="1" applyAlignment="1" applyProtection="1">
      <alignment horizontal="left"/>
      <protection locked="0"/>
    </xf>
    <xf numFmtId="164" fontId="4" fillId="0" borderId="0" xfId="0" quotePrefix="1" applyFont="1" applyAlignment="1" applyProtection="1">
      <alignment horizontal="left"/>
      <protection locked="0"/>
    </xf>
    <xf numFmtId="164" fontId="6" fillId="0" borderId="0" xfId="0" applyFont="1" applyAlignment="1" applyProtection="1">
      <alignment horizontal="right"/>
      <protection locked="0"/>
    </xf>
    <xf numFmtId="0" fontId="4" fillId="0" borderId="11" xfId="0" applyNumberFormat="1" applyFont="1" applyBorder="1" applyAlignment="1" applyProtection="1">
      <alignment horizontal="left"/>
      <protection locked="0"/>
    </xf>
    <xf numFmtId="0" fontId="6" fillId="0" borderId="11" xfId="0" applyNumberFormat="1" applyFont="1" applyBorder="1" applyAlignment="1" applyProtection="1">
      <alignment horizontal="left"/>
      <protection locked="0"/>
    </xf>
    <xf numFmtId="0" fontId="4" fillId="0" borderId="12" xfId="0" applyNumberFormat="1" applyFont="1" applyBorder="1" applyAlignment="1" applyProtection="1">
      <alignment horizontal="left"/>
      <protection locked="0"/>
    </xf>
    <xf numFmtId="0" fontId="6" fillId="0" borderId="12" xfId="0" applyNumberFormat="1" applyFont="1" applyBorder="1" applyAlignment="1" applyProtection="1">
      <alignment horizontal="left"/>
      <protection locked="0"/>
    </xf>
    <xf numFmtId="164" fontId="21" fillId="0" borderId="1" xfId="0" applyFont="1" applyBorder="1" applyAlignment="1" applyProtection="1">
      <alignment horizontal="right"/>
      <protection locked="0"/>
    </xf>
    <xf numFmtId="0" fontId="9" fillId="3" borderId="34" xfId="0" applyNumberFormat="1" applyFont="1" applyFill="1" applyBorder="1" applyAlignment="1" applyProtection="1">
      <alignment horizontal="center"/>
      <protection locked="0"/>
    </xf>
    <xf numFmtId="0" fontId="9" fillId="3" borderId="29" xfId="0" applyNumberFormat="1" applyFont="1" applyFill="1" applyBorder="1" applyAlignment="1" applyProtection="1">
      <alignment horizontal="center"/>
      <protection locked="0"/>
    </xf>
    <xf numFmtId="0" fontId="9" fillId="3" borderId="35" xfId="0" applyNumberFormat="1" applyFont="1" applyFill="1" applyBorder="1" applyAlignment="1" applyProtection="1">
      <alignment horizontal="center"/>
      <protection locked="0"/>
    </xf>
    <xf numFmtId="164" fontId="7" fillId="0" borderId="14" xfId="0" applyFont="1" applyBorder="1" applyAlignment="1" applyProtection="1">
      <alignment horizontal="center"/>
      <protection locked="0"/>
    </xf>
    <xf numFmtId="164" fontId="7" fillId="0" borderId="10" xfId="0" applyFont="1" applyBorder="1" applyAlignment="1" applyProtection="1">
      <alignment horizontal="center"/>
      <protection locked="0"/>
    </xf>
    <xf numFmtId="164" fontId="7" fillId="0" borderId="5" xfId="0" applyFont="1" applyBorder="1" applyAlignment="1" applyProtection="1">
      <alignment horizontal="center"/>
      <protection locked="0"/>
    </xf>
    <xf numFmtId="0" fontId="9" fillId="0" borderId="30" xfId="0" applyNumberFormat="1" applyFont="1" applyBorder="1" applyAlignment="1" applyProtection="1">
      <alignment horizontal="center"/>
      <protection locked="0"/>
    </xf>
    <xf numFmtId="0" fontId="9" fillId="0" borderId="10" xfId="0" applyNumberFormat="1" applyFont="1" applyBorder="1" applyAlignment="1" applyProtection="1">
      <alignment horizontal="center"/>
      <protection locked="0"/>
    </xf>
    <xf numFmtId="0" fontId="9" fillId="0" borderId="31" xfId="0" applyNumberFormat="1" applyFont="1" applyBorder="1" applyAlignment="1" applyProtection="1">
      <alignment horizontal="center"/>
      <protection locked="0"/>
    </xf>
    <xf numFmtId="0" fontId="9" fillId="0" borderId="32" xfId="0" applyNumberFormat="1" applyFont="1" applyBorder="1" applyAlignment="1" applyProtection="1">
      <alignment horizontal="center"/>
      <protection locked="0"/>
    </xf>
    <xf numFmtId="0" fontId="9" fillId="0" borderId="11" xfId="0" applyNumberFormat="1" applyFont="1" applyBorder="1" applyAlignment="1" applyProtection="1">
      <alignment horizontal="center"/>
      <protection locked="0"/>
    </xf>
    <xf numFmtId="0" fontId="9" fillId="0" borderId="15" xfId="0" applyNumberFormat="1" applyFont="1" applyBorder="1" applyAlignment="1" applyProtection="1">
      <alignment horizontal="center"/>
      <protection locked="0"/>
    </xf>
    <xf numFmtId="0" fontId="9" fillId="0" borderId="18" xfId="0" applyNumberFormat="1" applyFont="1" applyBorder="1" applyAlignment="1" applyProtection="1">
      <alignment horizontal="center"/>
      <protection locked="0"/>
    </xf>
    <xf numFmtId="0" fontId="9" fillId="0" borderId="33" xfId="0" applyNumberFormat="1" applyFont="1" applyBorder="1" applyAlignment="1" applyProtection="1">
      <alignment horizontal="center"/>
      <protection locked="0"/>
    </xf>
    <xf numFmtId="165" fontId="9" fillId="3" borderId="11" xfId="1" applyNumberFormat="1" applyFont="1" applyFill="1" applyBorder="1" applyAlignment="1" applyProtection="1"/>
    <xf numFmtId="165" fontId="9" fillId="3" borderId="15" xfId="1" applyNumberFormat="1" applyFont="1" applyFill="1" applyBorder="1" applyAlignment="1" applyProtection="1"/>
    <xf numFmtId="165" fontId="7" fillId="5" borderId="34" xfId="1" applyNumberFormat="1" applyFont="1" applyFill="1" applyBorder="1" applyAlignment="1" applyProtection="1"/>
    <xf numFmtId="165" fontId="7" fillId="5" borderId="35" xfId="1" applyNumberFormat="1" applyFont="1" applyFill="1" applyBorder="1" applyAlignment="1" applyProtection="1"/>
    <xf numFmtId="165" fontId="7" fillId="4" borderId="34" xfId="1" applyNumberFormat="1" applyFont="1" applyFill="1" applyBorder="1" applyAlignment="1" applyProtection="1"/>
    <xf numFmtId="165" fontId="7" fillId="4" borderId="35" xfId="1" applyNumberFormat="1" applyFont="1" applyFill="1" applyBorder="1" applyAlignment="1" applyProtection="1"/>
    <xf numFmtId="0" fontId="9" fillId="0" borderId="36" xfId="0" applyNumberFormat="1" applyFont="1" applyBorder="1" applyAlignment="1" applyProtection="1">
      <alignment wrapText="1"/>
      <protection locked="0"/>
    </xf>
    <xf numFmtId="0" fontId="9" fillId="0" borderId="37" xfId="0" applyNumberFormat="1" applyFont="1" applyBorder="1" applyAlignment="1" applyProtection="1">
      <alignment wrapText="1"/>
      <protection locked="0"/>
    </xf>
    <xf numFmtId="0" fontId="9" fillId="0" borderId="1" xfId="0" applyNumberFormat="1" applyFont="1" applyBorder="1" applyAlignment="1" applyProtection="1">
      <alignment horizontal="right"/>
      <protection locked="0"/>
    </xf>
    <xf numFmtId="0" fontId="9" fillId="0" borderId="0" xfId="0" applyNumberFormat="1" applyFont="1" applyAlignment="1" applyProtection="1">
      <alignment horizontal="right"/>
      <protection locked="0"/>
    </xf>
    <xf numFmtId="0" fontId="11" fillId="0" borderId="0" xfId="0" quotePrefix="1" applyNumberFormat="1" applyFont="1" applyAlignment="1" applyProtection="1">
      <alignment horizontal="left"/>
      <protection locked="0"/>
    </xf>
    <xf numFmtId="0" fontId="10" fillId="0" borderId="0" xfId="0" applyNumberFormat="1" applyFont="1" applyAlignment="1" applyProtection="1">
      <alignment horizontal="left"/>
      <protection locked="0"/>
    </xf>
    <xf numFmtId="0" fontId="0" fillId="0" borderId="0" xfId="0" applyNumberFormat="1" applyProtection="1">
      <protection locked="0"/>
    </xf>
    <xf numFmtId="164" fontId="5" fillId="0" borderId="7" xfId="0" applyFont="1" applyBorder="1" applyAlignment="1" applyProtection="1">
      <alignment horizontal="center"/>
      <protection locked="0"/>
    </xf>
    <xf numFmtId="164" fontId="0" fillId="0" borderId="21" xfId="0" applyBorder="1" applyAlignment="1" applyProtection="1">
      <alignment horizontal="center"/>
      <protection locked="0"/>
    </xf>
    <xf numFmtId="164" fontId="0" fillId="0" borderId="8" xfId="0" applyBorder="1" applyAlignment="1" applyProtection="1">
      <alignment horizontal="center"/>
      <protection locked="0"/>
    </xf>
    <xf numFmtId="164" fontId="5" fillId="0" borderId="9" xfId="0" applyFont="1" applyBorder="1" applyProtection="1">
      <protection locked="0"/>
    </xf>
    <xf numFmtId="164" fontId="0" fillId="0" borderId="4" xfId="0" applyBorder="1" applyProtection="1">
      <protection locked="0"/>
    </xf>
    <xf numFmtId="164" fontId="0" fillId="0" borderId="6" xfId="0" applyBorder="1" applyProtection="1">
      <protection locked="0"/>
    </xf>
    <xf numFmtId="164" fontId="4" fillId="0" borderId="11" xfId="0" applyFont="1" applyBorder="1" applyProtection="1">
      <protection locked="0"/>
    </xf>
    <xf numFmtId="164" fontId="0" fillId="0" borderId="11" xfId="0" applyBorder="1" applyProtection="1">
      <protection locked="0"/>
    </xf>
    <xf numFmtId="164" fontId="0" fillId="0" borderId="38" xfId="0" applyBorder="1" applyProtection="1">
      <protection locked="0"/>
    </xf>
    <xf numFmtId="164" fontId="0" fillId="0" borderId="29" xfId="0" applyBorder="1" applyProtection="1">
      <protection locked="0"/>
    </xf>
    <xf numFmtId="164" fontId="0" fillId="0" borderId="35" xfId="0" applyBorder="1" applyProtection="1">
      <protection locked="0"/>
    </xf>
    <xf numFmtId="164" fontId="7" fillId="2" borderId="34" xfId="0" applyFont="1" applyFill="1" applyBorder="1" applyAlignment="1" applyProtection="1">
      <alignment horizontal="left"/>
      <protection locked="0"/>
    </xf>
    <xf numFmtId="164" fontId="8" fillId="0" borderId="29" xfId="0" applyFont="1" applyBorder="1" applyProtection="1">
      <protection locked="0"/>
    </xf>
    <xf numFmtId="164" fontId="8" fillId="0" borderId="35" xfId="0" applyFont="1" applyBorder="1" applyProtection="1">
      <protection locked="0"/>
    </xf>
    <xf numFmtId="0" fontId="11" fillId="0" borderId="4" xfId="0" quotePrefix="1" applyNumberFormat="1" applyFont="1" applyBorder="1" applyAlignment="1" applyProtection="1">
      <alignment horizontal="left" vertical="top"/>
      <protection locked="0"/>
    </xf>
    <xf numFmtId="0" fontId="10" fillId="0" borderId="4" xfId="0" applyNumberFormat="1" applyFont="1" applyBorder="1" applyAlignment="1" applyProtection="1">
      <alignment horizontal="left" vertical="top"/>
      <protection locked="0"/>
    </xf>
    <xf numFmtId="0" fontId="0" fillId="0" borderId="4" xfId="0" applyNumberFormat="1" applyBorder="1" applyAlignment="1" applyProtection="1">
      <alignment vertical="top"/>
      <protection locked="0"/>
    </xf>
    <xf numFmtId="164" fontId="0" fillId="0" borderId="4" xfId="0" applyBorder="1" applyAlignment="1" applyProtection="1">
      <alignment horizontal="left"/>
      <protection locked="0"/>
    </xf>
    <xf numFmtId="164" fontId="0" fillId="0" borderId="6" xfId="0" applyBorder="1" applyAlignment="1" applyProtection="1">
      <alignment horizontal="left"/>
      <protection locked="0"/>
    </xf>
    <xf numFmtId="164" fontId="0" fillId="0" borderId="0" xfId="0" applyAlignment="1" applyProtection="1">
      <alignment horizontal="right"/>
      <protection locked="0"/>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licies.uci.edu/policies/files/701-22b.xlsx" TargetMode="External"/><Relationship Id="rId1" Type="http://schemas.openxmlformats.org/officeDocument/2006/relationships/hyperlink" Target="https://accounting.uci.edu/support/reports/recharge-review.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topLeftCell="A40" zoomScale="130" zoomScaleNormal="130" workbookViewId="0">
      <selection activeCell="J48" sqref="J48"/>
    </sheetView>
  </sheetViews>
  <sheetFormatPr defaultColWidth="8.88671875" defaultRowHeight="15" x14ac:dyDescent="0.25"/>
  <cols>
    <col min="1" max="1" width="8.88671875" style="120"/>
    <col min="2" max="2" width="16.6640625" style="120" customWidth="1"/>
    <col min="3" max="7" width="8.88671875" style="120"/>
    <col min="8" max="8" width="15.77734375" style="120" customWidth="1"/>
    <col min="9" max="9" width="10.109375" style="120" customWidth="1"/>
    <col min="10" max="16384" width="8.88671875" style="120"/>
  </cols>
  <sheetData>
    <row r="1" spans="1:8" ht="21" x14ac:dyDescent="0.35">
      <c r="A1" s="136" t="s">
        <v>85</v>
      </c>
    </row>
    <row r="3" spans="1:8" ht="75.75" customHeight="1" x14ac:dyDescent="0.25">
      <c r="A3" s="164" t="s">
        <v>84</v>
      </c>
      <c r="B3" s="164"/>
      <c r="C3" s="164"/>
      <c r="D3" s="164"/>
      <c r="E3" s="164"/>
      <c r="F3" s="164"/>
      <c r="G3" s="164"/>
      <c r="H3" s="164"/>
    </row>
    <row r="5" spans="1:8" x14ac:dyDescent="0.25">
      <c r="A5" s="120" t="s">
        <v>115</v>
      </c>
    </row>
    <row r="6" spans="1:8" x14ac:dyDescent="0.25">
      <c r="A6" s="120" t="s">
        <v>114</v>
      </c>
    </row>
    <row r="8" spans="1:8" x14ac:dyDescent="0.25">
      <c r="A8" s="120">
        <v>1</v>
      </c>
      <c r="B8" s="120" t="s">
        <v>80</v>
      </c>
    </row>
    <row r="9" spans="1:8" x14ac:dyDescent="0.25">
      <c r="A9" s="120">
        <v>2</v>
      </c>
      <c r="B9" s="120" t="s">
        <v>81</v>
      </c>
    </row>
    <row r="10" spans="1:8" x14ac:dyDescent="0.25">
      <c r="A10" s="120">
        <v>3</v>
      </c>
      <c r="B10" s="120" t="s">
        <v>107</v>
      </c>
    </row>
    <row r="11" spans="1:8" x14ac:dyDescent="0.25">
      <c r="A11" s="120">
        <v>4</v>
      </c>
      <c r="B11" s="120" t="s">
        <v>108</v>
      </c>
    </row>
    <row r="12" spans="1:8" x14ac:dyDescent="0.25">
      <c r="A12" s="120">
        <v>5</v>
      </c>
      <c r="B12" s="120" t="s">
        <v>112</v>
      </c>
    </row>
    <row r="13" spans="1:8" x14ac:dyDescent="0.25">
      <c r="A13" s="120">
        <v>6</v>
      </c>
      <c r="B13" s="120" t="s">
        <v>82</v>
      </c>
    </row>
    <row r="15" spans="1:8" x14ac:dyDescent="0.25">
      <c r="A15" s="121" t="s">
        <v>111</v>
      </c>
    </row>
    <row r="16" spans="1:8" x14ac:dyDescent="0.25">
      <c r="A16" s="122" t="s">
        <v>86</v>
      </c>
    </row>
    <row r="17" spans="1:8" ht="15.75" x14ac:dyDescent="0.25">
      <c r="A17" s="135" t="s">
        <v>83</v>
      </c>
    </row>
    <row r="18" spans="1:8" ht="15.75" x14ac:dyDescent="0.25">
      <c r="A18" s="135"/>
    </row>
    <row r="20" spans="1:8" x14ac:dyDescent="0.25">
      <c r="A20" s="120">
        <v>1</v>
      </c>
      <c r="B20" s="121" t="s">
        <v>80</v>
      </c>
    </row>
    <row r="21" spans="1:8" ht="90" customHeight="1" x14ac:dyDescent="0.25">
      <c r="B21" s="164" t="s">
        <v>131</v>
      </c>
      <c r="C21" s="164"/>
      <c r="D21" s="164"/>
      <c r="E21" s="164"/>
      <c r="F21" s="164"/>
      <c r="G21" s="164"/>
      <c r="H21" s="164"/>
    </row>
    <row r="23" spans="1:8" x14ac:dyDescent="0.25">
      <c r="A23" s="120">
        <v>2</v>
      </c>
      <c r="B23" s="121" t="s">
        <v>118</v>
      </c>
    </row>
    <row r="24" spans="1:8" x14ac:dyDescent="0.25">
      <c r="B24" s="120" t="s">
        <v>126</v>
      </c>
    </row>
    <row r="26" spans="1:8" x14ac:dyDescent="0.25">
      <c r="A26" s="120">
        <v>3</v>
      </c>
      <c r="B26" s="121" t="s">
        <v>128</v>
      </c>
    </row>
    <row r="27" spans="1:8" ht="330" customHeight="1" x14ac:dyDescent="0.25">
      <c r="B27" s="164" t="s">
        <v>129</v>
      </c>
      <c r="C27" s="164"/>
      <c r="D27" s="164"/>
      <c r="E27" s="164"/>
      <c r="F27" s="164"/>
      <c r="G27" s="164"/>
      <c r="H27" s="164"/>
    </row>
    <row r="29" spans="1:8" x14ac:dyDescent="0.25">
      <c r="A29" s="120">
        <v>4</v>
      </c>
      <c r="B29" s="121" t="s">
        <v>119</v>
      </c>
    </row>
    <row r="30" spans="1:8" x14ac:dyDescent="0.25">
      <c r="B30" s="120" t="s">
        <v>122</v>
      </c>
    </row>
    <row r="32" spans="1:8" x14ac:dyDescent="0.25">
      <c r="A32" s="120">
        <v>5</v>
      </c>
      <c r="B32" s="121" t="s">
        <v>120</v>
      </c>
    </row>
    <row r="33" spans="1:8" x14ac:dyDescent="0.25">
      <c r="B33" s="120" t="s">
        <v>123</v>
      </c>
    </row>
    <row r="35" spans="1:8" x14ac:dyDescent="0.25">
      <c r="A35" s="120">
        <v>6</v>
      </c>
      <c r="B35" s="121" t="s">
        <v>121</v>
      </c>
    </row>
    <row r="36" spans="1:8" x14ac:dyDescent="0.25">
      <c r="B36" s="120" t="s">
        <v>124</v>
      </c>
    </row>
    <row r="37" spans="1:8" x14ac:dyDescent="0.25">
      <c r="B37" s="120" t="s">
        <v>125</v>
      </c>
    </row>
    <row r="39" spans="1:8" x14ac:dyDescent="0.25">
      <c r="A39" s="121" t="s">
        <v>132</v>
      </c>
    </row>
    <row r="40" spans="1:8" ht="46.5" customHeight="1" x14ac:dyDescent="0.25">
      <c r="A40" s="164" t="s">
        <v>137</v>
      </c>
      <c r="B40" s="164"/>
      <c r="C40" s="164"/>
      <c r="D40" s="164"/>
      <c r="E40" s="164"/>
      <c r="F40" s="164"/>
      <c r="G40" s="164"/>
      <c r="H40" s="164"/>
    </row>
    <row r="41" spans="1:8" ht="15.75" x14ac:dyDescent="0.25">
      <c r="A41" s="135" t="s">
        <v>136</v>
      </c>
    </row>
    <row r="42" spans="1:8" ht="15.75" x14ac:dyDescent="0.25">
      <c r="A42" s="135"/>
    </row>
    <row r="43" spans="1:8" ht="45" customHeight="1" x14ac:dyDescent="0.25">
      <c r="A43" s="164" t="s">
        <v>140</v>
      </c>
      <c r="B43" s="164"/>
      <c r="C43" s="164"/>
      <c r="D43" s="164"/>
      <c r="E43" s="164"/>
      <c r="F43" s="164"/>
      <c r="G43" s="164"/>
      <c r="H43" s="164"/>
    </row>
    <row r="45" spans="1:8" x14ac:dyDescent="0.25">
      <c r="A45" s="120" t="s">
        <v>116</v>
      </c>
    </row>
    <row r="46" spans="1:8" x14ac:dyDescent="0.25">
      <c r="A46" s="120">
        <v>1</v>
      </c>
      <c r="B46" s="120" t="s">
        <v>133</v>
      </c>
    </row>
    <row r="47" spans="1:8" x14ac:dyDescent="0.25">
      <c r="A47" s="120">
        <v>2</v>
      </c>
      <c r="B47" s="120" t="s">
        <v>134</v>
      </c>
    </row>
    <row r="48" spans="1:8" x14ac:dyDescent="0.25">
      <c r="A48" s="120">
        <v>3</v>
      </c>
      <c r="B48" s="120" t="s">
        <v>135</v>
      </c>
    </row>
    <row r="50" spans="1:2" x14ac:dyDescent="0.25">
      <c r="A50" s="120" t="s">
        <v>117</v>
      </c>
    </row>
    <row r="51" spans="1:2" x14ac:dyDescent="0.25">
      <c r="A51" s="120">
        <v>1</v>
      </c>
      <c r="B51" s="120" t="s">
        <v>134</v>
      </c>
    </row>
    <row r="52" spans="1:2" x14ac:dyDescent="0.25">
      <c r="A52" s="120">
        <v>2</v>
      </c>
      <c r="B52" s="120" t="s">
        <v>141</v>
      </c>
    </row>
    <row r="54" spans="1:2" x14ac:dyDescent="0.25">
      <c r="A54" s="120" t="s">
        <v>130</v>
      </c>
    </row>
  </sheetData>
  <mergeCells count="5">
    <mergeCell ref="A3:H3"/>
    <mergeCell ref="B27:H27"/>
    <mergeCell ref="B21:H21"/>
    <mergeCell ref="A40:H40"/>
    <mergeCell ref="A43:H43"/>
  </mergeCells>
  <hyperlinks>
    <hyperlink ref="A17" r:id="rId1" xr:uid="{B197B213-9F25-488C-B320-307AAA2974E9}"/>
    <hyperlink ref="A41" r:id="rId2" xr:uid="{D38670FE-3DE6-4F69-9417-A5B6E7D6141D}"/>
  </hyperlinks>
  <pageMargins left="0.7" right="0.7" top="0.75" bottom="0.75" header="0.3" footer="0.3"/>
  <pageSetup scale="7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transitionEntry="1"/>
  <dimension ref="A1:AA765"/>
  <sheetViews>
    <sheetView zoomScaleNormal="100" zoomScaleSheetLayoutView="100" workbookViewId="0">
      <selection activeCell="L19" sqref="L19"/>
    </sheetView>
  </sheetViews>
  <sheetFormatPr defaultColWidth="9.77734375" defaultRowHeight="15" x14ac:dyDescent="0.25"/>
  <cols>
    <col min="1" max="1" width="2.44140625" style="1" customWidth="1"/>
    <col min="2" max="2" width="18.5546875" style="1" customWidth="1"/>
    <col min="3" max="3" width="14.33203125" style="1" customWidth="1"/>
    <col min="4" max="4" width="11.77734375" style="1" customWidth="1"/>
    <col min="5" max="5" width="2.109375" style="1" customWidth="1"/>
    <col min="6" max="6" width="12" style="1" customWidth="1"/>
    <col min="7" max="7" width="15.21875" style="1" customWidth="1"/>
    <col min="8" max="8" width="14.44140625" style="1" customWidth="1"/>
    <col min="9" max="9" width="2.77734375" style="1" customWidth="1"/>
    <col min="10" max="10" width="3.77734375" style="1" customWidth="1"/>
    <col min="11" max="16384" width="9.77734375" style="1"/>
  </cols>
  <sheetData>
    <row r="1" spans="1:9" x14ac:dyDescent="0.25">
      <c r="A1" s="165" t="s">
        <v>69</v>
      </c>
      <c r="B1" s="166"/>
      <c r="C1" s="166"/>
      <c r="D1" s="166"/>
      <c r="E1" s="166"/>
      <c r="F1" s="166"/>
      <c r="G1" s="166"/>
      <c r="H1" s="166"/>
      <c r="I1" s="96"/>
    </row>
    <row r="2" spans="1:9" x14ac:dyDescent="0.25">
      <c r="A2" s="2" t="s">
        <v>5</v>
      </c>
      <c r="I2" s="3"/>
    </row>
    <row r="3" spans="1:9" x14ac:dyDescent="0.25">
      <c r="A3" s="167" t="s">
        <v>4</v>
      </c>
      <c r="B3" s="168"/>
      <c r="C3" s="172"/>
      <c r="D3" s="172"/>
      <c r="F3" s="4" t="s">
        <v>0</v>
      </c>
      <c r="G3" s="172"/>
      <c r="H3" s="172"/>
      <c r="I3" s="3"/>
    </row>
    <row r="4" spans="1:9" x14ac:dyDescent="0.25">
      <c r="A4" s="2" t="s">
        <v>5</v>
      </c>
      <c r="C4" s="84"/>
      <c r="D4" s="84"/>
      <c r="G4" s="84"/>
      <c r="H4" s="84"/>
      <c r="I4" s="3"/>
    </row>
    <row r="5" spans="1:9" x14ac:dyDescent="0.25">
      <c r="A5" s="167" t="s">
        <v>1</v>
      </c>
      <c r="B5" s="169"/>
      <c r="C5" s="172"/>
      <c r="D5" s="172"/>
      <c r="F5" s="4" t="s">
        <v>9</v>
      </c>
      <c r="G5" s="173"/>
      <c r="H5" s="173"/>
      <c r="I5" s="3"/>
    </row>
    <row r="6" spans="1:9" x14ac:dyDescent="0.25">
      <c r="A6" s="2"/>
      <c r="C6" s="84"/>
      <c r="D6" s="84"/>
      <c r="G6" s="84"/>
      <c r="H6" s="84"/>
      <c r="I6" s="3"/>
    </row>
    <row r="7" spans="1:9" ht="17.25" customHeight="1" x14ac:dyDescent="0.25">
      <c r="A7" s="167" t="s">
        <v>76</v>
      </c>
      <c r="B7" s="168"/>
      <c r="C7" s="173"/>
      <c r="D7" s="173"/>
      <c r="F7" s="4" t="s">
        <v>70</v>
      </c>
      <c r="G7" s="173"/>
      <c r="H7" s="173"/>
      <c r="I7" s="3"/>
    </row>
    <row r="8" spans="1:9" x14ac:dyDescent="0.25">
      <c r="A8" s="174" t="s">
        <v>77</v>
      </c>
      <c r="B8" s="175"/>
      <c r="C8" s="84"/>
      <c r="D8" s="84"/>
      <c r="G8" s="84"/>
      <c r="H8" s="84"/>
      <c r="I8" s="3"/>
    </row>
    <row r="9" spans="1:9" x14ac:dyDescent="0.25">
      <c r="A9" s="167" t="s">
        <v>71</v>
      </c>
      <c r="B9" s="169"/>
      <c r="C9" s="173"/>
      <c r="D9" s="173"/>
      <c r="F9" s="4" t="s">
        <v>72</v>
      </c>
      <c r="G9" s="173"/>
      <c r="H9" s="173"/>
      <c r="I9" s="3"/>
    </row>
    <row r="10" spans="1:9" x14ac:dyDescent="0.25">
      <c r="A10" s="2"/>
      <c r="C10" s="15"/>
      <c r="G10" s="15"/>
      <c r="I10" s="3"/>
    </row>
    <row r="11" spans="1:9" ht="30" x14ac:dyDescent="0.25">
      <c r="A11" s="170" t="s">
        <v>56</v>
      </c>
      <c r="B11" s="171"/>
      <c r="C11" s="173"/>
      <c r="D11" s="173"/>
      <c r="F11" s="87" t="s">
        <v>55</v>
      </c>
      <c r="G11" s="173"/>
      <c r="H11" s="173"/>
      <c r="I11" s="3"/>
    </row>
    <row r="12" spans="1:9" x14ac:dyDescent="0.25">
      <c r="A12" s="5"/>
      <c r="I12" s="12" t="s">
        <v>5</v>
      </c>
    </row>
    <row r="13" spans="1:9" x14ac:dyDescent="0.25">
      <c r="A13" s="2"/>
      <c r="I13" s="3"/>
    </row>
    <row r="14" spans="1:9" ht="15.75" thickBot="1" x14ac:dyDescent="0.3">
      <c r="A14" s="95">
        <v>1</v>
      </c>
      <c r="B14" s="7" t="s">
        <v>73</v>
      </c>
      <c r="I14" s="13" t="s">
        <v>5</v>
      </c>
    </row>
    <row r="15" spans="1:9" ht="16.5" customHeight="1" x14ac:dyDescent="0.25">
      <c r="A15" s="8"/>
      <c r="B15" s="177" t="s">
        <v>5</v>
      </c>
      <c r="C15" s="178"/>
      <c r="D15" s="178"/>
      <c r="E15" s="178"/>
      <c r="F15" s="178"/>
      <c r="G15" s="178"/>
      <c r="H15" s="179"/>
      <c r="I15" s="14"/>
    </row>
    <row r="16" spans="1:9" ht="16.5" customHeight="1" x14ac:dyDescent="0.25">
      <c r="A16" s="8"/>
      <c r="B16" s="180"/>
      <c r="C16" s="181"/>
      <c r="D16" s="181"/>
      <c r="E16" s="181"/>
      <c r="F16" s="181"/>
      <c r="G16" s="181"/>
      <c r="H16" s="182"/>
      <c r="I16" s="14"/>
    </row>
    <row r="17" spans="1:9" ht="16.5" customHeight="1" x14ac:dyDescent="0.25">
      <c r="A17" s="8"/>
      <c r="B17" s="180"/>
      <c r="C17" s="181"/>
      <c r="D17" s="181"/>
      <c r="E17" s="181"/>
      <c r="F17" s="181"/>
      <c r="G17" s="181"/>
      <c r="H17" s="182"/>
      <c r="I17" s="14"/>
    </row>
    <row r="18" spans="1:9" ht="16.5" customHeight="1" x14ac:dyDescent="0.25">
      <c r="A18" s="8"/>
      <c r="B18" s="180"/>
      <c r="C18" s="181"/>
      <c r="D18" s="181"/>
      <c r="E18" s="181"/>
      <c r="F18" s="181"/>
      <c r="G18" s="181"/>
      <c r="H18" s="182"/>
      <c r="I18" s="14"/>
    </row>
    <row r="19" spans="1:9" ht="16.5" customHeight="1" x14ac:dyDescent="0.25">
      <c r="A19" s="8"/>
      <c r="B19" s="180"/>
      <c r="C19" s="181"/>
      <c r="D19" s="181"/>
      <c r="E19" s="181"/>
      <c r="F19" s="181"/>
      <c r="G19" s="181"/>
      <c r="H19" s="182"/>
      <c r="I19" s="14"/>
    </row>
    <row r="20" spans="1:9" ht="16.5" customHeight="1" x14ac:dyDescent="0.25">
      <c r="A20" s="8"/>
      <c r="B20" s="180"/>
      <c r="C20" s="181"/>
      <c r="D20" s="181"/>
      <c r="E20" s="181"/>
      <c r="F20" s="181"/>
      <c r="G20" s="181"/>
      <c r="H20" s="182"/>
      <c r="I20" s="14"/>
    </row>
    <row r="21" spans="1:9" ht="16.5" customHeight="1" x14ac:dyDescent="0.25">
      <c r="A21" s="8"/>
      <c r="B21" s="180"/>
      <c r="C21" s="181"/>
      <c r="D21" s="181"/>
      <c r="E21" s="181"/>
      <c r="F21" s="181"/>
      <c r="G21" s="181"/>
      <c r="H21" s="182"/>
      <c r="I21" s="14"/>
    </row>
    <row r="22" spans="1:9" ht="16.5" customHeight="1" x14ac:dyDescent="0.25">
      <c r="A22" s="8"/>
      <c r="B22" s="180"/>
      <c r="C22" s="181"/>
      <c r="D22" s="181"/>
      <c r="E22" s="181"/>
      <c r="F22" s="181"/>
      <c r="G22" s="181"/>
      <c r="H22" s="182"/>
      <c r="I22" s="14"/>
    </row>
    <row r="23" spans="1:9" ht="16.5" customHeight="1" x14ac:dyDescent="0.25">
      <c r="A23" s="8"/>
      <c r="B23" s="180"/>
      <c r="C23" s="181"/>
      <c r="D23" s="181"/>
      <c r="E23" s="181"/>
      <c r="F23" s="181"/>
      <c r="G23" s="181"/>
      <c r="H23" s="182"/>
      <c r="I23" s="14"/>
    </row>
    <row r="24" spans="1:9" ht="16.5" customHeight="1" thickBot="1" x14ac:dyDescent="0.3">
      <c r="A24" s="8"/>
      <c r="B24" s="183"/>
      <c r="C24" s="184"/>
      <c r="D24" s="184"/>
      <c r="E24" s="184"/>
      <c r="F24" s="184"/>
      <c r="G24" s="184"/>
      <c r="H24" s="185"/>
      <c r="I24" s="14"/>
    </row>
    <row r="25" spans="1:9" ht="16.5" customHeight="1" x14ac:dyDescent="0.25">
      <c r="A25" s="8"/>
      <c r="B25" s="94"/>
      <c r="C25" s="94"/>
      <c r="D25" s="94"/>
      <c r="E25" s="94"/>
      <c r="F25" s="94"/>
      <c r="G25" s="94"/>
      <c r="H25" s="94"/>
      <c r="I25" s="14"/>
    </row>
    <row r="26" spans="1:9" ht="34.5" customHeight="1" thickBot="1" x14ac:dyDescent="0.3">
      <c r="A26" s="93">
        <v>2</v>
      </c>
      <c r="B26" s="186" t="s">
        <v>139</v>
      </c>
      <c r="C26" s="186"/>
      <c r="D26" s="186"/>
      <c r="E26" s="186"/>
      <c r="F26" s="186"/>
      <c r="G26" s="186"/>
      <c r="H26" s="186"/>
      <c r="I26" s="13" t="s">
        <v>5</v>
      </c>
    </row>
    <row r="27" spans="1:9" ht="16.5" customHeight="1" x14ac:dyDescent="0.25">
      <c r="A27" s="2"/>
      <c r="B27" s="177" t="s">
        <v>5</v>
      </c>
      <c r="C27" s="178"/>
      <c r="D27" s="178"/>
      <c r="E27" s="178"/>
      <c r="F27" s="178"/>
      <c r="G27" s="178"/>
      <c r="H27" s="179"/>
      <c r="I27" s="3"/>
    </row>
    <row r="28" spans="1:9" ht="16.5" customHeight="1" x14ac:dyDescent="0.25">
      <c r="A28" s="2"/>
      <c r="B28" s="180"/>
      <c r="C28" s="181"/>
      <c r="D28" s="181"/>
      <c r="E28" s="181"/>
      <c r="F28" s="181"/>
      <c r="G28" s="181"/>
      <c r="H28" s="182"/>
      <c r="I28" s="3"/>
    </row>
    <row r="29" spans="1:9" ht="16.5" customHeight="1" x14ac:dyDescent="0.25">
      <c r="A29" s="2"/>
      <c r="B29" s="180"/>
      <c r="C29" s="181"/>
      <c r="D29" s="181"/>
      <c r="E29" s="181"/>
      <c r="F29" s="181"/>
      <c r="G29" s="181"/>
      <c r="H29" s="182"/>
      <c r="I29" s="3"/>
    </row>
    <row r="30" spans="1:9" ht="16.5" customHeight="1" x14ac:dyDescent="0.25">
      <c r="A30" s="2"/>
      <c r="B30" s="180"/>
      <c r="C30" s="181"/>
      <c r="D30" s="181"/>
      <c r="E30" s="181"/>
      <c r="F30" s="181"/>
      <c r="G30" s="181"/>
      <c r="H30" s="182"/>
      <c r="I30" s="3"/>
    </row>
    <row r="31" spans="1:9" ht="16.5" customHeight="1" x14ac:dyDescent="0.25">
      <c r="A31" s="2"/>
      <c r="B31" s="180"/>
      <c r="C31" s="181"/>
      <c r="D31" s="181"/>
      <c r="E31" s="181"/>
      <c r="F31" s="181"/>
      <c r="G31" s="181"/>
      <c r="H31" s="182"/>
      <c r="I31" s="3"/>
    </row>
    <row r="32" spans="1:9" ht="16.5" customHeight="1" x14ac:dyDescent="0.25">
      <c r="A32" s="2"/>
      <c r="B32" s="180"/>
      <c r="C32" s="181"/>
      <c r="D32" s="181"/>
      <c r="E32" s="181"/>
      <c r="F32" s="181"/>
      <c r="G32" s="181"/>
      <c r="H32" s="182"/>
      <c r="I32" s="3"/>
    </row>
    <row r="33" spans="1:9" ht="16.5" customHeight="1" x14ac:dyDescent="0.25">
      <c r="A33" s="2"/>
      <c r="B33" s="180"/>
      <c r="C33" s="181"/>
      <c r="D33" s="181"/>
      <c r="E33" s="181"/>
      <c r="F33" s="181"/>
      <c r="G33" s="181"/>
      <c r="H33" s="182"/>
      <c r="I33" s="3"/>
    </row>
    <row r="34" spans="1:9" ht="16.5" customHeight="1" x14ac:dyDescent="0.25">
      <c r="A34" s="2"/>
      <c r="B34" s="180"/>
      <c r="C34" s="181"/>
      <c r="D34" s="181"/>
      <c r="E34" s="181"/>
      <c r="F34" s="181"/>
      <c r="G34" s="181"/>
      <c r="H34" s="182"/>
      <c r="I34" s="3"/>
    </row>
    <row r="35" spans="1:9" ht="16.5" customHeight="1" x14ac:dyDescent="0.25">
      <c r="A35" s="2"/>
      <c r="B35" s="180"/>
      <c r="C35" s="181"/>
      <c r="D35" s="181"/>
      <c r="E35" s="181"/>
      <c r="F35" s="181"/>
      <c r="G35" s="181"/>
      <c r="H35" s="182"/>
      <c r="I35" s="3"/>
    </row>
    <row r="36" spans="1:9" ht="16.5" customHeight="1" thickBot="1" x14ac:dyDescent="0.3">
      <c r="A36" s="2"/>
      <c r="B36" s="183"/>
      <c r="C36" s="184"/>
      <c r="D36" s="184"/>
      <c r="E36" s="184"/>
      <c r="F36" s="184"/>
      <c r="G36" s="184"/>
      <c r="H36" s="185"/>
      <c r="I36" s="3"/>
    </row>
    <row r="37" spans="1:9" x14ac:dyDescent="0.25">
      <c r="A37" s="2"/>
      <c r="B37" s="94"/>
      <c r="C37" s="94"/>
      <c r="D37" s="94"/>
      <c r="E37" s="94"/>
      <c r="F37" s="94"/>
      <c r="G37" s="94"/>
      <c r="H37" s="94"/>
      <c r="I37" s="3"/>
    </row>
    <row r="38" spans="1:9" ht="30" customHeight="1" x14ac:dyDescent="0.25">
      <c r="A38" s="2"/>
      <c r="B38" s="176" t="s">
        <v>74</v>
      </c>
      <c r="C38" s="176"/>
      <c r="D38" s="176"/>
      <c r="E38" s="176"/>
      <c r="F38" s="176"/>
      <c r="G38" s="176"/>
      <c r="H38" s="176"/>
      <c r="I38" s="3"/>
    </row>
    <row r="39" spans="1:9" x14ac:dyDescent="0.25">
      <c r="A39" s="2"/>
      <c r="B39" s="94"/>
      <c r="C39" s="94"/>
      <c r="D39" s="94"/>
      <c r="E39" s="94"/>
      <c r="F39" s="94"/>
      <c r="G39" s="94"/>
      <c r="H39" s="94"/>
      <c r="I39" s="3"/>
    </row>
    <row r="40" spans="1:9" ht="15.75" thickBot="1" x14ac:dyDescent="0.3">
      <c r="A40" s="2"/>
      <c r="B40" s="10"/>
      <c r="C40" s="97"/>
      <c r="D40" s="98"/>
      <c r="E40" s="98"/>
      <c r="F40" s="98"/>
      <c r="G40" s="98"/>
      <c r="H40" s="94"/>
      <c r="I40" s="3"/>
    </row>
    <row r="41" spans="1:9" x14ac:dyDescent="0.25">
      <c r="A41" s="2"/>
      <c r="B41" s="99" t="s">
        <v>60</v>
      </c>
      <c r="C41" s="100"/>
      <c r="D41" s="94"/>
      <c r="E41" s="94"/>
      <c r="F41" s="94" t="s">
        <v>63</v>
      </c>
      <c r="G41" s="94"/>
      <c r="H41" s="94"/>
      <c r="I41" s="3"/>
    </row>
    <row r="42" spans="1:9" x14ac:dyDescent="0.25">
      <c r="A42" s="2"/>
      <c r="B42" s="99"/>
      <c r="C42" s="100"/>
      <c r="D42" s="94"/>
      <c r="E42" s="94"/>
      <c r="F42" s="94"/>
      <c r="G42" s="94"/>
      <c r="H42" s="94"/>
      <c r="I42" s="3"/>
    </row>
    <row r="43" spans="1:9" ht="15.75" thickBot="1" x14ac:dyDescent="0.3">
      <c r="A43" s="2"/>
      <c r="B43" s="101"/>
      <c r="C43" s="101"/>
      <c r="D43" s="98"/>
      <c r="E43" s="98"/>
      <c r="F43" s="98"/>
      <c r="G43" s="98"/>
      <c r="H43" s="94"/>
      <c r="I43" s="3"/>
    </row>
    <row r="44" spans="1:9" x14ac:dyDescent="0.25">
      <c r="A44" s="2"/>
      <c r="B44" s="99" t="s">
        <v>61</v>
      </c>
      <c r="C44" s="99"/>
      <c r="D44" s="94"/>
      <c r="E44" s="94"/>
      <c r="F44" s="94" t="s">
        <v>63</v>
      </c>
      <c r="G44" s="94"/>
      <c r="H44" s="94"/>
      <c r="I44" s="3"/>
    </row>
    <row r="45" spans="1:9" x14ac:dyDescent="0.25">
      <c r="A45" s="2"/>
      <c r="B45" s="99"/>
      <c r="C45" s="99"/>
      <c r="D45" s="94"/>
      <c r="E45" s="94"/>
      <c r="F45" s="94"/>
      <c r="G45" s="94"/>
      <c r="H45" s="94"/>
      <c r="I45" s="3"/>
    </row>
    <row r="46" spans="1:9" ht="15.75" thickBot="1" x14ac:dyDescent="0.3">
      <c r="A46" s="2"/>
      <c r="B46" s="99"/>
      <c r="C46" s="99"/>
      <c r="D46" s="94"/>
      <c r="E46" s="94"/>
      <c r="F46" s="94"/>
      <c r="G46" s="94"/>
      <c r="H46" s="94"/>
      <c r="I46" s="3"/>
    </row>
    <row r="47" spans="1:9" ht="15.75" customHeight="1" x14ac:dyDescent="0.25">
      <c r="A47" s="2"/>
      <c r="B47" s="123" t="s">
        <v>62</v>
      </c>
      <c r="C47" s="124"/>
      <c r="D47" s="124"/>
      <c r="E47" s="125"/>
      <c r="F47" s="125" t="s">
        <v>63</v>
      </c>
      <c r="G47" s="126"/>
      <c r="H47" s="102"/>
      <c r="I47" s="103"/>
    </row>
    <row r="48" spans="1:9" ht="15.75" thickBot="1" x14ac:dyDescent="0.3">
      <c r="A48" s="9"/>
      <c r="B48" s="127" t="s">
        <v>3</v>
      </c>
      <c r="C48" s="104"/>
      <c r="D48" s="10"/>
      <c r="E48" s="10"/>
      <c r="F48" s="10"/>
      <c r="G48" s="10"/>
      <c r="H48" s="134" t="s">
        <v>75</v>
      </c>
      <c r="I48" s="105"/>
    </row>
    <row r="765" spans="27:27" x14ac:dyDescent="0.25">
      <c r="AA765" s="11" t="s">
        <v>2</v>
      </c>
    </row>
  </sheetData>
  <mergeCells count="21">
    <mergeCell ref="A8:B8"/>
    <mergeCell ref="B38:H38"/>
    <mergeCell ref="B15:H24"/>
    <mergeCell ref="B27:H36"/>
    <mergeCell ref="B26:H26"/>
    <mergeCell ref="A1:H1"/>
    <mergeCell ref="A3:B3"/>
    <mergeCell ref="A5:B5"/>
    <mergeCell ref="A7:B7"/>
    <mergeCell ref="A11:B11"/>
    <mergeCell ref="C3:D3"/>
    <mergeCell ref="G3:H3"/>
    <mergeCell ref="C5:D5"/>
    <mergeCell ref="G5:H5"/>
    <mergeCell ref="C7:D7"/>
    <mergeCell ref="G7:H7"/>
    <mergeCell ref="C9:D9"/>
    <mergeCell ref="G9:H9"/>
    <mergeCell ref="C11:D11"/>
    <mergeCell ref="G11:H11"/>
    <mergeCell ref="A9:B9"/>
  </mergeCells>
  <phoneticPr fontId="2" type="noConversion"/>
  <printOptions horizontalCentered="1" verticalCentered="1"/>
  <pageMargins left="0.5" right="0.25" top="0.5" bottom="0.55000000000000004" header="0.5" footer="0.5"/>
  <pageSetup scale="86" orientation="portrait" horizontalDpi="2400" verticalDpi="2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workbookViewId="0">
      <selection activeCell="K30" sqref="K30:M30"/>
    </sheetView>
  </sheetViews>
  <sheetFormatPr defaultColWidth="9.77734375" defaultRowHeight="15" x14ac:dyDescent="0.25"/>
  <cols>
    <col min="1" max="1" width="2.44140625" style="6" customWidth="1"/>
    <col min="2" max="2" width="3.33203125" style="6" customWidth="1"/>
    <col min="3" max="3" width="7.88671875" style="6" customWidth="1"/>
    <col min="4" max="4" width="8.77734375" style="6" customWidth="1"/>
    <col min="5" max="5" width="11.109375" style="6" customWidth="1"/>
    <col min="6" max="6" width="3.77734375" style="6" customWidth="1"/>
    <col min="7" max="7" width="9.33203125" style="6" customWidth="1"/>
    <col min="8" max="8" width="2.21875" style="6" customWidth="1"/>
    <col min="9" max="9" width="10.77734375" style="6" customWidth="1"/>
    <col min="10" max="10" width="2" style="6" customWidth="1"/>
    <col min="11" max="11" width="7.88671875" style="6" customWidth="1"/>
    <col min="12" max="12" width="5.21875" style="6" customWidth="1"/>
    <col min="13" max="13" width="5.44140625" style="6" customWidth="1"/>
    <col min="14" max="14" width="2.44140625" style="6" customWidth="1"/>
    <col min="15" max="16384" width="9.77734375" style="6"/>
  </cols>
  <sheetData>
    <row r="1" spans="1:14" ht="15.75" customHeight="1" x14ac:dyDescent="0.25">
      <c r="A1" s="24" t="s">
        <v>5</v>
      </c>
      <c r="B1" s="215" t="s">
        <v>89</v>
      </c>
      <c r="C1" s="215"/>
      <c r="D1" s="215"/>
      <c r="E1" s="215"/>
      <c r="F1" s="215"/>
      <c r="G1" s="215"/>
      <c r="H1" s="215"/>
      <c r="I1" s="215"/>
      <c r="J1" s="215"/>
      <c r="K1" s="215"/>
      <c r="L1" s="215"/>
      <c r="M1" s="215"/>
      <c r="N1" s="24"/>
    </row>
    <row r="2" spans="1:14" ht="15" customHeight="1" x14ac:dyDescent="0.25">
      <c r="A2" s="24" t="s">
        <v>5</v>
      </c>
      <c r="B2" s="225" t="s">
        <v>6</v>
      </c>
      <c r="C2" s="228"/>
      <c r="D2" s="228"/>
      <c r="E2" s="106">
        <f>'1. Narrative Analysis'!C3</f>
        <v>0</v>
      </c>
      <c r="F2" s="107"/>
      <c r="G2" s="108"/>
      <c r="H2" s="109"/>
      <c r="I2" s="27" t="s">
        <v>7</v>
      </c>
      <c r="J2" s="27"/>
      <c r="K2" s="229">
        <f>'1. Narrative Analysis'!G3</f>
        <v>0</v>
      </c>
      <c r="L2" s="229"/>
      <c r="M2" s="230"/>
      <c r="N2" s="24"/>
    </row>
    <row r="3" spans="1:14" ht="15" customHeight="1" x14ac:dyDescent="0.25">
      <c r="A3" s="24"/>
      <c r="B3" s="225" t="s">
        <v>8</v>
      </c>
      <c r="C3" s="228"/>
      <c r="D3" s="228"/>
      <c r="E3" s="110">
        <f>'1. Narrative Analysis'!C5</f>
        <v>0</v>
      </c>
      <c r="F3" s="111"/>
      <c r="G3" s="112"/>
      <c r="H3" s="109"/>
      <c r="I3" s="27" t="s">
        <v>9</v>
      </c>
      <c r="J3" s="27"/>
      <c r="K3" s="229">
        <f>'1. Narrative Analysis'!G5</f>
        <v>0</v>
      </c>
      <c r="L3" s="229"/>
      <c r="M3" s="230"/>
      <c r="N3" s="24"/>
    </row>
    <row r="4" spans="1:14" ht="15" customHeight="1" x14ac:dyDescent="0.25">
      <c r="A4" s="24"/>
      <c r="B4" s="225" t="s">
        <v>78</v>
      </c>
      <c r="C4" s="228"/>
      <c r="D4" s="228"/>
      <c r="E4" s="231">
        <f>'1. Narrative Analysis'!C7</f>
        <v>0</v>
      </c>
      <c r="F4" s="231"/>
      <c r="G4" s="232"/>
      <c r="H4" s="109"/>
      <c r="I4" s="27" t="s">
        <v>70</v>
      </c>
      <c r="J4" s="27"/>
      <c r="K4" s="229">
        <f>'1. Narrative Analysis'!G7</f>
        <v>0</v>
      </c>
      <c r="L4" s="229"/>
      <c r="M4" s="230"/>
      <c r="N4" s="24"/>
    </row>
    <row r="5" spans="1:14" ht="15" customHeight="1" x14ac:dyDescent="0.25">
      <c r="A5" s="24"/>
      <c r="B5" s="225" t="s">
        <v>71</v>
      </c>
      <c r="C5" s="228"/>
      <c r="D5" s="228"/>
      <c r="E5" s="231">
        <f>'1. Narrative Analysis'!C9</f>
        <v>0</v>
      </c>
      <c r="F5" s="231"/>
      <c r="G5" s="232"/>
      <c r="H5" s="109"/>
      <c r="I5" s="27" t="s">
        <v>72</v>
      </c>
      <c r="J5" s="27"/>
      <c r="K5" s="229">
        <f>'1. Narrative Analysis'!G9</f>
        <v>0</v>
      </c>
      <c r="L5" s="229"/>
      <c r="M5" s="230"/>
      <c r="N5" s="24"/>
    </row>
    <row r="6" spans="1:14" ht="9.75" customHeight="1" thickBot="1" x14ac:dyDescent="0.3">
      <c r="A6" s="24"/>
      <c r="B6" s="203"/>
      <c r="C6" s="203"/>
      <c r="D6" s="203"/>
      <c r="E6" s="203"/>
      <c r="F6" s="203"/>
      <c r="G6" s="203"/>
      <c r="H6" s="203"/>
      <c r="I6" s="203"/>
      <c r="J6" s="203"/>
      <c r="K6" s="203"/>
      <c r="L6" s="203"/>
      <c r="M6" s="203"/>
      <c r="N6" s="24"/>
    </row>
    <row r="7" spans="1:14" ht="15.75" customHeight="1" thickBot="1" x14ac:dyDescent="0.3">
      <c r="A7" s="24"/>
      <c r="B7" s="219" t="s">
        <v>10</v>
      </c>
      <c r="C7" s="220"/>
      <c r="D7" s="221"/>
      <c r="E7" s="205"/>
      <c r="F7" s="205"/>
      <c r="G7" s="28" t="s">
        <v>79</v>
      </c>
      <c r="H7" s="21"/>
      <c r="I7" s="28" t="s">
        <v>11</v>
      </c>
      <c r="J7" s="28"/>
      <c r="K7" s="205"/>
      <c r="L7" s="205"/>
      <c r="M7" s="222"/>
      <c r="N7" s="24"/>
    </row>
    <row r="8" spans="1:14" ht="18" thickBot="1" x14ac:dyDescent="0.3">
      <c r="A8" s="24"/>
      <c r="B8" s="233">
        <v>3</v>
      </c>
      <c r="C8" s="225"/>
      <c r="D8" s="225"/>
      <c r="E8" s="225"/>
      <c r="F8" s="225"/>
      <c r="G8" s="29" t="s">
        <v>12</v>
      </c>
      <c r="H8" s="24"/>
      <c r="I8" s="29" t="s">
        <v>13</v>
      </c>
      <c r="J8" s="30"/>
      <c r="K8" s="212" t="s">
        <v>14</v>
      </c>
      <c r="L8" s="213"/>
      <c r="M8" s="214"/>
      <c r="N8" s="24"/>
    </row>
    <row r="9" spans="1:14" x14ac:dyDescent="0.25">
      <c r="A9" s="24"/>
      <c r="B9" s="224" t="s">
        <v>15</v>
      </c>
      <c r="C9" s="195"/>
      <c r="D9" s="195"/>
      <c r="E9" s="195"/>
      <c r="F9" s="195"/>
      <c r="G9" s="24"/>
      <c r="H9" s="24"/>
      <c r="I9" s="24"/>
      <c r="J9" s="24"/>
      <c r="K9" s="205"/>
      <c r="L9" s="205"/>
      <c r="M9" s="222"/>
      <c r="N9" s="24"/>
    </row>
    <row r="10" spans="1:14" x14ac:dyDescent="0.25">
      <c r="A10" s="24"/>
      <c r="B10" s="32"/>
      <c r="C10" s="223" t="s">
        <v>100</v>
      </c>
      <c r="D10" s="223"/>
      <c r="E10" s="223"/>
      <c r="F10" s="223"/>
      <c r="G10" s="33">
        <v>0</v>
      </c>
      <c r="H10" s="35" t="s">
        <v>5</v>
      </c>
      <c r="I10" s="33">
        <v>0</v>
      </c>
      <c r="J10" s="35"/>
      <c r="K10" s="208"/>
      <c r="L10" s="209"/>
      <c r="M10" s="210"/>
      <c r="N10" s="24"/>
    </row>
    <row r="11" spans="1:14" x14ac:dyDescent="0.25">
      <c r="A11" s="24"/>
      <c r="B11" s="32"/>
      <c r="C11" s="223" t="s">
        <v>101</v>
      </c>
      <c r="D11" s="223"/>
      <c r="E11" s="223"/>
      <c r="F11" s="223"/>
      <c r="G11" s="33">
        <v>0</v>
      </c>
      <c r="H11" s="35"/>
      <c r="I11" s="33">
        <v>0</v>
      </c>
      <c r="J11" s="35"/>
      <c r="K11" s="208"/>
      <c r="L11" s="209"/>
      <c r="M11" s="210"/>
      <c r="N11" s="24"/>
    </row>
    <row r="12" spans="1:14" x14ac:dyDescent="0.25">
      <c r="A12" s="24"/>
      <c r="B12" s="32"/>
      <c r="C12" s="223" t="s">
        <v>102</v>
      </c>
      <c r="D12" s="223"/>
      <c r="E12" s="223"/>
      <c r="F12" s="223"/>
      <c r="G12" s="113">
        <v>0</v>
      </c>
      <c r="H12" s="35"/>
      <c r="I12" s="113">
        <v>0</v>
      </c>
      <c r="J12" s="35"/>
      <c r="K12" s="208"/>
      <c r="L12" s="209"/>
      <c r="M12" s="210"/>
      <c r="N12" s="24"/>
    </row>
    <row r="13" spans="1:14" x14ac:dyDescent="0.25">
      <c r="A13" s="24"/>
      <c r="B13" s="32"/>
      <c r="C13" s="223" t="s">
        <v>103</v>
      </c>
      <c r="D13" s="223"/>
      <c r="E13" s="223"/>
      <c r="F13" s="223"/>
      <c r="G13" s="33">
        <v>0</v>
      </c>
      <c r="H13" s="35"/>
      <c r="I13" s="113">
        <v>0</v>
      </c>
      <c r="J13" s="35"/>
      <c r="K13" s="208"/>
      <c r="L13" s="209"/>
      <c r="M13" s="210"/>
      <c r="N13" s="24"/>
    </row>
    <row r="14" spans="1:14" x14ac:dyDescent="0.25">
      <c r="A14" s="24"/>
      <c r="B14" s="211"/>
      <c r="C14" s="200"/>
      <c r="D14" s="200"/>
      <c r="E14" s="200"/>
      <c r="F14" s="200"/>
      <c r="G14" s="35"/>
      <c r="H14" s="35"/>
      <c r="I14" s="35"/>
      <c r="J14" s="35"/>
      <c r="K14" s="197"/>
      <c r="L14" s="197"/>
      <c r="M14" s="198"/>
      <c r="N14" s="24"/>
    </row>
    <row r="15" spans="1:14" x14ac:dyDescent="0.25">
      <c r="A15" s="24"/>
      <c r="B15" s="224" t="s">
        <v>64</v>
      </c>
      <c r="C15" s="195"/>
      <c r="D15" s="195"/>
      <c r="E15" s="195"/>
      <c r="F15" s="195"/>
      <c r="G15" s="33">
        <v>0</v>
      </c>
      <c r="H15" s="35"/>
      <c r="I15" s="33">
        <v>0</v>
      </c>
      <c r="J15" s="35"/>
      <c r="K15" s="208"/>
      <c r="L15" s="209"/>
      <c r="M15" s="210"/>
      <c r="N15" s="24"/>
    </row>
    <row r="16" spans="1:14" ht="5.25" customHeight="1" x14ac:dyDescent="0.25">
      <c r="A16" s="24"/>
      <c r="B16" s="31"/>
      <c r="C16" s="196"/>
      <c r="D16" s="196"/>
      <c r="E16" s="196"/>
      <c r="F16" s="196"/>
      <c r="G16" s="35"/>
      <c r="H16" s="35"/>
      <c r="I16" s="35"/>
      <c r="J16" s="35"/>
      <c r="K16" s="197"/>
      <c r="L16" s="197"/>
      <c r="M16" s="198"/>
      <c r="N16" s="24"/>
    </row>
    <row r="17" spans="1:14" x14ac:dyDescent="0.25">
      <c r="A17" s="24"/>
      <c r="B17" s="226" t="s">
        <v>53</v>
      </c>
      <c r="C17" s="227"/>
      <c r="D17" s="227"/>
      <c r="E17" s="227"/>
      <c r="F17" s="227"/>
      <c r="G17" s="114">
        <v>0</v>
      </c>
      <c r="H17" s="35"/>
      <c r="I17" s="33">
        <v>0</v>
      </c>
      <c r="J17" s="35"/>
      <c r="K17" s="208"/>
      <c r="L17" s="209"/>
      <c r="M17" s="210"/>
      <c r="N17" s="24"/>
    </row>
    <row r="18" spans="1:14" ht="6" customHeight="1" x14ac:dyDescent="0.25">
      <c r="A18" s="24"/>
      <c r="B18" s="25"/>
      <c r="C18" s="196"/>
      <c r="D18" s="196"/>
      <c r="E18" s="196"/>
      <c r="F18" s="196"/>
      <c r="G18" s="35"/>
      <c r="H18" s="35"/>
      <c r="I18" s="35"/>
      <c r="J18" s="35"/>
      <c r="K18" s="197"/>
      <c r="L18" s="197"/>
      <c r="M18" s="198"/>
      <c r="N18" s="24"/>
    </row>
    <row r="19" spans="1:14" x14ac:dyDescent="0.25">
      <c r="A19" s="24"/>
      <c r="B19" s="226" t="s">
        <v>16</v>
      </c>
      <c r="C19" s="227"/>
      <c r="D19" s="227"/>
      <c r="E19" s="227"/>
      <c r="F19" s="227"/>
      <c r="G19" s="33">
        <v>0</v>
      </c>
      <c r="H19" s="35"/>
      <c r="I19" s="33">
        <v>0</v>
      </c>
      <c r="J19" s="35"/>
      <c r="K19" s="208"/>
      <c r="L19" s="209"/>
      <c r="M19" s="210"/>
      <c r="N19" s="24"/>
    </row>
    <row r="20" spans="1:14" ht="6" customHeight="1" x14ac:dyDescent="0.25">
      <c r="A20" s="24"/>
      <c r="B20" s="25"/>
      <c r="C20" s="196"/>
      <c r="D20" s="196"/>
      <c r="E20" s="196"/>
      <c r="F20" s="196"/>
      <c r="G20" s="35"/>
      <c r="H20" s="35"/>
      <c r="I20" s="35"/>
      <c r="J20" s="35"/>
      <c r="K20" s="197"/>
      <c r="L20" s="197"/>
      <c r="M20" s="198"/>
      <c r="N20" s="24"/>
    </row>
    <row r="21" spans="1:14" x14ac:dyDescent="0.25">
      <c r="A21" s="24"/>
      <c r="B21" s="224" t="s">
        <v>65</v>
      </c>
      <c r="C21" s="195"/>
      <c r="D21" s="195"/>
      <c r="E21" s="195"/>
      <c r="F21" s="195"/>
      <c r="G21" s="33">
        <v>0</v>
      </c>
      <c r="H21" s="35"/>
      <c r="I21" s="33">
        <v>0</v>
      </c>
      <c r="J21" s="35"/>
      <c r="K21" s="208"/>
      <c r="L21" s="209"/>
      <c r="M21" s="210"/>
      <c r="N21" s="24"/>
    </row>
    <row r="22" spans="1:14" ht="5.25" customHeight="1" x14ac:dyDescent="0.25">
      <c r="A22" s="24"/>
      <c r="B22" s="25"/>
      <c r="C22" s="196"/>
      <c r="D22" s="196"/>
      <c r="E22" s="196"/>
      <c r="F22" s="196"/>
      <c r="G22" s="35"/>
      <c r="H22" s="35"/>
      <c r="I22" s="35"/>
      <c r="J22" s="35"/>
      <c r="K22" s="197"/>
      <c r="L22" s="197"/>
      <c r="M22" s="198"/>
      <c r="N22" s="24"/>
    </row>
    <row r="23" spans="1:14" x14ac:dyDescent="0.25">
      <c r="A23" s="24"/>
      <c r="B23" s="224" t="s">
        <v>66</v>
      </c>
      <c r="C23" s="195"/>
      <c r="D23" s="195"/>
      <c r="E23" s="195"/>
      <c r="F23" s="195"/>
      <c r="G23" s="33">
        <v>0</v>
      </c>
      <c r="H23" s="35"/>
      <c r="I23" s="33">
        <v>0</v>
      </c>
      <c r="J23" s="35"/>
      <c r="K23" s="208"/>
      <c r="L23" s="209"/>
      <c r="M23" s="210"/>
      <c r="N23" s="24"/>
    </row>
    <row r="24" spans="1:14" ht="5.25" customHeight="1" x14ac:dyDescent="0.25">
      <c r="A24" s="24"/>
      <c r="B24" s="25"/>
      <c r="C24" s="200"/>
      <c r="D24" s="200"/>
      <c r="E24" s="200"/>
      <c r="F24" s="200"/>
      <c r="G24" s="35"/>
      <c r="H24" s="35"/>
      <c r="I24" s="35"/>
      <c r="J24" s="35"/>
      <c r="K24" s="197"/>
      <c r="L24" s="197"/>
      <c r="M24" s="198"/>
      <c r="N24" s="24"/>
    </row>
    <row r="25" spans="1:14" x14ac:dyDescent="0.25">
      <c r="A25" s="24"/>
      <c r="B25" s="25"/>
      <c r="C25" s="225" t="s">
        <v>17</v>
      </c>
      <c r="D25" s="225"/>
      <c r="E25" s="225"/>
      <c r="F25" s="225"/>
      <c r="G25" s="115">
        <f>SUM(G10:G23)</f>
        <v>0</v>
      </c>
      <c r="H25" s="35"/>
      <c r="I25" s="115">
        <f>SUM(I10:I23)</f>
        <v>0</v>
      </c>
      <c r="J25" s="35"/>
      <c r="K25" s="208"/>
      <c r="L25" s="209"/>
      <c r="M25" s="210"/>
      <c r="N25" s="24"/>
    </row>
    <row r="26" spans="1:14" ht="16.5" customHeight="1" thickBot="1" x14ac:dyDescent="0.3">
      <c r="A26" s="24"/>
      <c r="B26" s="202"/>
      <c r="C26" s="203"/>
      <c r="D26" s="203"/>
      <c r="E26" s="203"/>
      <c r="F26" s="203"/>
      <c r="G26" s="203"/>
      <c r="H26" s="203"/>
      <c r="I26" s="203"/>
      <c r="J26" s="203"/>
      <c r="K26" s="203"/>
      <c r="L26" s="203"/>
      <c r="M26" s="204"/>
      <c r="N26" s="24"/>
    </row>
    <row r="27" spans="1:14" ht="7.5" customHeight="1" thickBot="1" x14ac:dyDescent="0.3">
      <c r="A27" s="24"/>
      <c r="B27" s="24"/>
      <c r="C27" s="24"/>
      <c r="D27" s="24"/>
      <c r="E27" s="24"/>
      <c r="F27" s="24"/>
      <c r="G27" s="24"/>
      <c r="H27" s="24"/>
      <c r="I27" s="24"/>
      <c r="J27" s="24"/>
      <c r="K27" s="24"/>
      <c r="L27" s="24"/>
      <c r="M27" s="24"/>
      <c r="N27" s="24"/>
    </row>
    <row r="28" spans="1:14" ht="15.75" customHeight="1" thickBot="1" x14ac:dyDescent="0.3">
      <c r="A28" s="24"/>
      <c r="B28" s="219" t="s">
        <v>18</v>
      </c>
      <c r="C28" s="220"/>
      <c r="D28" s="221"/>
      <c r="E28" s="205"/>
      <c r="F28" s="205"/>
      <c r="G28" s="28" t="s">
        <v>79</v>
      </c>
      <c r="H28" s="21"/>
      <c r="I28" s="28" t="s">
        <v>11</v>
      </c>
      <c r="J28" s="28"/>
      <c r="K28" s="205"/>
      <c r="L28" s="205"/>
      <c r="M28" s="222"/>
      <c r="N28" s="24"/>
    </row>
    <row r="29" spans="1:14" ht="12" customHeight="1" thickBot="1" x14ac:dyDescent="0.3">
      <c r="A29" s="24"/>
      <c r="B29" s="211"/>
      <c r="C29" s="200"/>
      <c r="D29" s="200"/>
      <c r="E29" s="200"/>
      <c r="F29" s="200"/>
      <c r="G29" s="29" t="s">
        <v>12</v>
      </c>
      <c r="H29" s="24"/>
      <c r="I29" s="29" t="s">
        <v>13</v>
      </c>
      <c r="J29" s="30"/>
      <c r="K29" s="212" t="s">
        <v>14</v>
      </c>
      <c r="L29" s="213"/>
      <c r="M29" s="214"/>
      <c r="N29" s="24"/>
    </row>
    <row r="30" spans="1:14" x14ac:dyDescent="0.25">
      <c r="A30" s="24"/>
      <c r="B30" s="224" t="s">
        <v>19</v>
      </c>
      <c r="C30" s="195"/>
      <c r="D30" s="195"/>
      <c r="E30" s="195"/>
      <c r="F30" s="195"/>
      <c r="G30" s="33">
        <v>0</v>
      </c>
      <c r="H30" s="18" t="s">
        <v>20</v>
      </c>
      <c r="I30" s="34">
        <f>G53</f>
        <v>0</v>
      </c>
      <c r="J30" s="35"/>
      <c r="K30" s="208"/>
      <c r="L30" s="209"/>
      <c r="M30" s="210"/>
      <c r="N30" s="24"/>
    </row>
    <row r="31" spans="1:14" ht="6.75" customHeight="1" x14ac:dyDescent="0.25">
      <c r="A31" s="24"/>
      <c r="B31" s="211"/>
      <c r="C31" s="200"/>
      <c r="D31" s="200"/>
      <c r="E31" s="200"/>
      <c r="F31" s="200"/>
      <c r="G31" s="24"/>
      <c r="H31" s="24"/>
      <c r="I31" s="24"/>
      <c r="J31" s="24"/>
      <c r="K31" s="197"/>
      <c r="L31" s="197"/>
      <c r="M31" s="198"/>
      <c r="N31" s="24"/>
    </row>
    <row r="32" spans="1:14" x14ac:dyDescent="0.25">
      <c r="A32" s="24"/>
      <c r="B32" s="224" t="s">
        <v>21</v>
      </c>
      <c r="C32" s="195"/>
      <c r="D32" s="195"/>
      <c r="E32" s="195"/>
      <c r="F32" s="195"/>
      <c r="G32" s="24"/>
      <c r="H32" s="24"/>
      <c r="I32" s="24"/>
      <c r="J32" s="24"/>
      <c r="K32" s="200"/>
      <c r="L32" s="200"/>
      <c r="M32" s="201"/>
      <c r="N32" s="24"/>
    </row>
    <row r="33" spans="1:14" x14ac:dyDescent="0.25">
      <c r="A33" s="24"/>
      <c r="B33" s="32"/>
      <c r="C33" s="223" t="s">
        <v>95</v>
      </c>
      <c r="D33" s="223"/>
      <c r="E33" s="223"/>
      <c r="F33" s="223"/>
      <c r="G33" s="116">
        <v>0</v>
      </c>
      <c r="H33" s="35"/>
      <c r="I33" s="116">
        <v>0</v>
      </c>
      <c r="J33" s="35"/>
      <c r="K33" s="208"/>
      <c r="L33" s="209"/>
      <c r="M33" s="210"/>
      <c r="N33" s="24"/>
    </row>
    <row r="34" spans="1:14" x14ac:dyDescent="0.25">
      <c r="A34" s="24"/>
      <c r="B34" s="25"/>
      <c r="C34" s="223" t="s">
        <v>96</v>
      </c>
      <c r="D34" s="223"/>
      <c r="E34" s="223"/>
      <c r="F34" s="223"/>
      <c r="G34" s="116">
        <v>0</v>
      </c>
      <c r="H34" s="35"/>
      <c r="I34" s="116">
        <v>0</v>
      </c>
      <c r="J34" s="35"/>
      <c r="K34" s="208"/>
      <c r="L34" s="209"/>
      <c r="M34" s="210"/>
      <c r="N34" s="24"/>
    </row>
    <row r="35" spans="1:14" ht="6" customHeight="1" x14ac:dyDescent="0.25">
      <c r="A35" s="24"/>
      <c r="B35" s="25"/>
      <c r="C35" s="223"/>
      <c r="D35" s="223"/>
      <c r="E35" s="223"/>
      <c r="F35" s="223"/>
      <c r="G35" s="35"/>
      <c r="H35" s="35"/>
      <c r="I35" s="35"/>
      <c r="J35" s="35"/>
      <c r="K35" s="197"/>
      <c r="L35" s="197"/>
      <c r="M35" s="198"/>
      <c r="N35" s="24"/>
    </row>
    <row r="36" spans="1:14" x14ac:dyDescent="0.25">
      <c r="A36" s="24"/>
      <c r="B36" s="224" t="s">
        <v>22</v>
      </c>
      <c r="C36" s="195"/>
      <c r="D36" s="195"/>
      <c r="E36" s="195"/>
      <c r="F36" s="195"/>
      <c r="G36" s="35"/>
      <c r="H36" s="35"/>
      <c r="I36" s="35"/>
      <c r="J36" s="35"/>
      <c r="K36" s="200"/>
      <c r="L36" s="200"/>
      <c r="M36" s="201"/>
      <c r="N36" s="24"/>
    </row>
    <row r="37" spans="1:14" x14ac:dyDescent="0.25">
      <c r="A37" s="24"/>
      <c r="B37" s="32"/>
      <c r="C37" s="223" t="s">
        <v>97</v>
      </c>
      <c r="D37" s="223"/>
      <c r="E37" s="223"/>
      <c r="F37" s="223"/>
      <c r="G37" s="116">
        <v>0</v>
      </c>
      <c r="H37" s="35"/>
      <c r="I37" s="116">
        <v>0</v>
      </c>
      <c r="J37" s="35"/>
      <c r="K37" s="208"/>
      <c r="L37" s="209"/>
      <c r="M37" s="210"/>
      <c r="N37" s="24"/>
    </row>
    <row r="38" spans="1:14" ht="6.75" customHeight="1" x14ac:dyDescent="0.25">
      <c r="A38" s="24"/>
      <c r="B38" s="25"/>
      <c r="C38" s="200"/>
      <c r="D38" s="200"/>
      <c r="E38" s="200"/>
      <c r="F38" s="200"/>
      <c r="G38" s="35"/>
      <c r="H38" s="35"/>
      <c r="I38" s="35"/>
      <c r="J38" s="35"/>
      <c r="K38" s="197"/>
      <c r="L38" s="197"/>
      <c r="M38" s="198"/>
      <c r="N38" s="24"/>
    </row>
    <row r="39" spans="1:14" x14ac:dyDescent="0.25">
      <c r="A39" s="24"/>
      <c r="B39" s="25"/>
      <c r="C39" s="199" t="s">
        <v>23</v>
      </c>
      <c r="D39" s="199"/>
      <c r="E39" s="199"/>
      <c r="F39" s="199"/>
      <c r="G39" s="115">
        <f>SUM(G30:G37)</f>
        <v>0</v>
      </c>
      <c r="H39" s="35"/>
      <c r="I39" s="115">
        <f>SUM(I30:I37)</f>
        <v>0</v>
      </c>
      <c r="J39" s="35"/>
      <c r="K39" s="200"/>
      <c r="L39" s="200"/>
      <c r="M39" s="201"/>
      <c r="N39" s="24"/>
    </row>
    <row r="40" spans="1:14" ht="7.5" customHeight="1" thickBot="1" x14ac:dyDescent="0.3">
      <c r="A40" s="24"/>
      <c r="B40" s="202"/>
      <c r="C40" s="203"/>
      <c r="D40" s="203"/>
      <c r="E40" s="203"/>
      <c r="F40" s="203"/>
      <c r="G40" s="43"/>
      <c r="H40" s="43"/>
      <c r="I40" s="43"/>
      <c r="J40" s="43"/>
      <c r="K40" s="203"/>
      <c r="L40" s="203"/>
      <c r="M40" s="204"/>
      <c r="N40" s="24"/>
    </row>
    <row r="41" spans="1:14" ht="6" customHeight="1" thickBot="1" x14ac:dyDescent="0.3">
      <c r="A41" s="24"/>
      <c r="B41" s="200"/>
      <c r="C41" s="200"/>
      <c r="D41" s="200"/>
      <c r="E41" s="200"/>
      <c r="F41" s="200"/>
      <c r="G41" s="35"/>
      <c r="H41" s="35"/>
      <c r="I41" s="35"/>
      <c r="J41" s="35"/>
      <c r="K41" s="200"/>
      <c r="L41" s="200"/>
      <c r="M41" s="200"/>
      <c r="N41" s="24"/>
    </row>
    <row r="42" spans="1:14" ht="15.75" customHeight="1" thickBot="1" x14ac:dyDescent="0.3">
      <c r="A42" s="24"/>
      <c r="B42" s="219" t="s">
        <v>25</v>
      </c>
      <c r="C42" s="220"/>
      <c r="D42" s="221"/>
      <c r="E42" s="205"/>
      <c r="F42" s="205"/>
      <c r="G42" s="28" t="s">
        <v>79</v>
      </c>
      <c r="H42" s="21"/>
      <c r="I42" s="28" t="s">
        <v>11</v>
      </c>
      <c r="J42" s="28"/>
      <c r="K42" s="205"/>
      <c r="L42" s="205"/>
      <c r="M42" s="222"/>
      <c r="N42" s="24"/>
    </row>
    <row r="43" spans="1:14" ht="11.25" customHeight="1" thickBot="1" x14ac:dyDescent="0.3">
      <c r="A43" s="24"/>
      <c r="B43" s="211"/>
      <c r="C43" s="200"/>
      <c r="D43" s="200"/>
      <c r="E43" s="200"/>
      <c r="F43" s="200"/>
      <c r="G43" s="29" t="s">
        <v>12</v>
      </c>
      <c r="H43" s="24"/>
      <c r="I43" s="29" t="s">
        <v>13</v>
      </c>
      <c r="J43" s="30"/>
      <c r="K43" s="212" t="s">
        <v>14</v>
      </c>
      <c r="L43" s="213"/>
      <c r="M43" s="214"/>
      <c r="N43" s="24"/>
    </row>
    <row r="44" spans="1:14" x14ac:dyDescent="0.25">
      <c r="A44" s="24"/>
      <c r="B44" s="31" t="s">
        <v>5</v>
      </c>
      <c r="C44" s="42"/>
      <c r="D44" s="215" t="s">
        <v>26</v>
      </c>
      <c r="E44" s="216"/>
      <c r="F44" s="42"/>
      <c r="G44" s="35"/>
      <c r="H44" s="35"/>
      <c r="I44" s="35"/>
      <c r="J44" s="35"/>
      <c r="K44" s="200"/>
      <c r="L44" s="200"/>
      <c r="M44" s="201"/>
      <c r="N44" s="24"/>
    </row>
    <row r="45" spans="1:14" x14ac:dyDescent="0.25">
      <c r="A45" s="24"/>
      <c r="B45" s="32"/>
      <c r="C45" s="117" t="s">
        <v>27</v>
      </c>
      <c r="D45" s="217" t="s">
        <v>5</v>
      </c>
      <c r="E45" s="218"/>
      <c r="F45" s="117"/>
      <c r="G45" s="33">
        <v>0</v>
      </c>
      <c r="H45" s="35"/>
      <c r="I45" s="33">
        <v>0</v>
      </c>
      <c r="J45" s="35"/>
      <c r="K45" s="208"/>
      <c r="L45" s="209"/>
      <c r="M45" s="210"/>
      <c r="N45" s="36"/>
    </row>
    <row r="46" spans="1:14" x14ac:dyDescent="0.25">
      <c r="A46" s="24"/>
      <c r="B46" s="32"/>
      <c r="C46" s="117" t="s">
        <v>28</v>
      </c>
      <c r="D46" s="206" t="s">
        <v>5</v>
      </c>
      <c r="E46" s="207"/>
      <c r="F46" s="117"/>
      <c r="G46" s="33">
        <v>0</v>
      </c>
      <c r="H46" s="35"/>
      <c r="I46" s="113">
        <v>0</v>
      </c>
      <c r="J46" s="35"/>
      <c r="K46" s="208"/>
      <c r="L46" s="209"/>
      <c r="M46" s="210"/>
      <c r="N46" s="36"/>
    </row>
    <row r="47" spans="1:14" x14ac:dyDescent="0.25">
      <c r="A47" s="24"/>
      <c r="B47" s="32"/>
      <c r="C47" s="117" t="s">
        <v>29</v>
      </c>
      <c r="D47" s="207"/>
      <c r="E47" s="207"/>
      <c r="F47" s="117"/>
      <c r="G47" s="33">
        <v>0</v>
      </c>
      <c r="H47" s="35"/>
      <c r="I47" s="113">
        <v>0</v>
      </c>
      <c r="J47" s="35"/>
      <c r="K47" s="208"/>
      <c r="L47" s="209"/>
      <c r="M47" s="210"/>
      <c r="N47" s="36"/>
    </row>
    <row r="48" spans="1:14" x14ac:dyDescent="0.25">
      <c r="A48" s="24"/>
      <c r="B48" s="32"/>
      <c r="C48" s="117" t="s">
        <v>30</v>
      </c>
      <c r="D48" s="207"/>
      <c r="E48" s="207"/>
      <c r="F48" s="117"/>
      <c r="G48" s="33">
        <v>0</v>
      </c>
      <c r="H48" s="35"/>
      <c r="I48" s="113">
        <v>0</v>
      </c>
      <c r="J48" s="35"/>
      <c r="K48" s="208"/>
      <c r="L48" s="209"/>
      <c r="M48" s="210"/>
      <c r="N48" s="36"/>
    </row>
    <row r="49" spans="1:14" ht="6.75" customHeight="1" x14ac:dyDescent="0.25">
      <c r="A49" s="24"/>
      <c r="B49" s="25"/>
      <c r="C49" s="196"/>
      <c r="D49" s="196"/>
      <c r="E49" s="196"/>
      <c r="F49" s="196"/>
      <c r="G49" s="35"/>
      <c r="H49" s="35"/>
      <c r="I49" s="35"/>
      <c r="J49" s="35"/>
      <c r="K49" s="197"/>
      <c r="L49" s="197"/>
      <c r="M49" s="198"/>
      <c r="N49" s="36"/>
    </row>
    <row r="50" spans="1:14" x14ac:dyDescent="0.25">
      <c r="A50" s="24"/>
      <c r="B50" s="25"/>
      <c r="C50" s="199" t="s">
        <v>31</v>
      </c>
      <c r="D50" s="199"/>
      <c r="E50" s="199"/>
      <c r="F50" s="199"/>
      <c r="G50" s="115">
        <f>SUM(G45:G49)</f>
        <v>0</v>
      </c>
      <c r="H50" s="35"/>
      <c r="I50" s="115">
        <f>SUM(I45:I49)</f>
        <v>0</v>
      </c>
      <c r="J50" s="35"/>
      <c r="K50" s="200"/>
      <c r="L50" s="200"/>
      <c r="M50" s="201"/>
      <c r="N50" s="24"/>
    </row>
    <row r="51" spans="1:14" ht="7.5" customHeight="1" thickBot="1" x14ac:dyDescent="0.3">
      <c r="A51" s="24"/>
      <c r="B51" s="202"/>
      <c r="C51" s="203"/>
      <c r="D51" s="203"/>
      <c r="E51" s="203"/>
      <c r="F51" s="203"/>
      <c r="G51" s="203"/>
      <c r="H51" s="203"/>
      <c r="I51" s="203"/>
      <c r="J51" s="203"/>
      <c r="K51" s="203"/>
      <c r="L51" s="203"/>
      <c r="M51" s="204"/>
      <c r="N51" s="24"/>
    </row>
    <row r="52" spans="1:14" ht="6" customHeight="1" thickBot="1" x14ac:dyDescent="0.3">
      <c r="A52" s="24"/>
      <c r="B52" s="205"/>
      <c r="C52" s="205"/>
      <c r="D52" s="205"/>
      <c r="E52" s="205"/>
      <c r="F52" s="205"/>
      <c r="G52" s="205"/>
      <c r="H52" s="205"/>
      <c r="I52" s="205"/>
      <c r="J52" s="205"/>
      <c r="K52" s="205"/>
      <c r="L52" s="205"/>
      <c r="M52" s="205"/>
      <c r="N52" s="24"/>
    </row>
    <row r="53" spans="1:14" ht="15.75" thickBot="1" x14ac:dyDescent="0.3">
      <c r="A53" s="24"/>
      <c r="B53" s="190" t="s">
        <v>32</v>
      </c>
      <c r="C53" s="191"/>
      <c r="D53" s="191"/>
      <c r="E53" s="192"/>
      <c r="F53" s="6" t="s">
        <v>52</v>
      </c>
      <c r="G53" s="118">
        <f>G39-G25+G50</f>
        <v>0</v>
      </c>
      <c r="H53" s="119"/>
      <c r="I53" s="118">
        <f>I39-I25+I50</f>
        <v>0</v>
      </c>
      <c r="J53" s="193"/>
      <c r="K53" s="194"/>
      <c r="L53" s="194"/>
      <c r="M53" s="194"/>
      <c r="N53" s="24"/>
    </row>
    <row r="54" spans="1:14" ht="6" customHeight="1" x14ac:dyDescent="0.25">
      <c r="A54" s="24"/>
      <c r="B54" s="195"/>
      <c r="C54" s="195"/>
      <c r="D54" s="195"/>
      <c r="E54" s="195"/>
      <c r="F54" s="195"/>
      <c r="G54" s="195"/>
      <c r="H54" s="195"/>
      <c r="I54" s="195"/>
      <c r="J54" s="195"/>
      <c r="K54" s="195"/>
      <c r="L54" s="195"/>
      <c r="M54" s="195"/>
      <c r="N54" s="24"/>
    </row>
    <row r="55" spans="1:14" x14ac:dyDescent="0.25">
      <c r="A55" s="24"/>
      <c r="B55" s="187" t="s">
        <v>33</v>
      </c>
      <c r="C55" s="187"/>
      <c r="D55" s="187"/>
      <c r="E55" s="187"/>
      <c r="F55" s="187"/>
      <c r="G55" s="187"/>
      <c r="H55" s="187"/>
      <c r="I55" s="187"/>
      <c r="J55" s="187"/>
      <c r="K55" s="187"/>
      <c r="L55" s="187"/>
      <c r="M55" s="187"/>
      <c r="N55" s="187"/>
    </row>
    <row r="56" spans="1:14" x14ac:dyDescent="0.25">
      <c r="A56" s="24"/>
      <c r="B56" s="187" t="s">
        <v>90</v>
      </c>
      <c r="C56" s="187"/>
      <c r="D56" s="187"/>
      <c r="E56" s="187"/>
      <c r="F56" s="187"/>
      <c r="G56" s="187"/>
      <c r="H56" s="187"/>
      <c r="I56" s="187"/>
      <c r="J56" s="187"/>
      <c r="K56" s="187"/>
      <c r="L56" s="187"/>
      <c r="M56" s="187"/>
      <c r="N56" s="109"/>
    </row>
    <row r="57" spans="1:14" x14ac:dyDescent="0.25">
      <c r="A57" s="24"/>
      <c r="B57" s="187" t="s">
        <v>127</v>
      </c>
      <c r="C57" s="188"/>
      <c r="D57" s="188"/>
      <c r="E57" s="188"/>
      <c r="F57" s="188"/>
      <c r="G57" s="188"/>
      <c r="H57" s="188"/>
      <c r="I57" s="189"/>
      <c r="J57" s="189"/>
      <c r="K57" s="189"/>
      <c r="N57" s="109"/>
    </row>
    <row r="58" spans="1:14" x14ac:dyDescent="0.25">
      <c r="A58" s="24"/>
      <c r="B58" s="187" t="s">
        <v>98</v>
      </c>
      <c r="C58" s="187"/>
      <c r="D58" s="187"/>
      <c r="E58" s="187"/>
      <c r="F58" s="187"/>
      <c r="G58" s="187"/>
      <c r="H58" s="187"/>
      <c r="I58" s="187"/>
      <c r="J58" s="187"/>
      <c r="K58" s="187"/>
      <c r="L58" s="187"/>
      <c r="M58" s="187"/>
      <c r="N58" s="109"/>
    </row>
    <row r="59" spans="1:14" x14ac:dyDescent="0.25">
      <c r="A59" s="24"/>
      <c r="B59" s="187" t="s">
        <v>99</v>
      </c>
      <c r="C59" s="188"/>
      <c r="D59" s="188"/>
      <c r="E59" s="188"/>
      <c r="F59" s="188"/>
      <c r="G59" s="188"/>
      <c r="H59" s="188"/>
      <c r="I59" s="189"/>
      <c r="J59" s="189"/>
      <c r="K59" s="189"/>
      <c r="N59" s="109"/>
    </row>
    <row r="60" spans="1:14" x14ac:dyDescent="0.25">
      <c r="B60" s="152" t="s">
        <v>109</v>
      </c>
    </row>
  </sheetData>
  <mergeCells count="110">
    <mergeCell ref="B1:M1"/>
    <mergeCell ref="B2:D2"/>
    <mergeCell ref="K2:M2"/>
    <mergeCell ref="B3:D3"/>
    <mergeCell ref="K3:M3"/>
    <mergeCell ref="B56:M56"/>
    <mergeCell ref="B4:D4"/>
    <mergeCell ref="E4:G4"/>
    <mergeCell ref="K4:M4"/>
    <mergeCell ref="B8:F8"/>
    <mergeCell ref="K8:M8"/>
    <mergeCell ref="B9:F9"/>
    <mergeCell ref="K9:M9"/>
    <mergeCell ref="C10:F10"/>
    <mergeCell ref="K10:M10"/>
    <mergeCell ref="B5:D5"/>
    <mergeCell ref="E5:G5"/>
    <mergeCell ref="K5:M5"/>
    <mergeCell ref="B6:M6"/>
    <mergeCell ref="B7:D7"/>
    <mergeCell ref="E7:F7"/>
    <mergeCell ref="K7:M7"/>
    <mergeCell ref="B14:F14"/>
    <mergeCell ref="C16:F16"/>
    <mergeCell ref="K16:M16"/>
    <mergeCell ref="B17:F17"/>
    <mergeCell ref="K17:M17"/>
    <mergeCell ref="K14:M14"/>
    <mergeCell ref="B15:F15"/>
    <mergeCell ref="K15:M15"/>
    <mergeCell ref="C11:F11"/>
    <mergeCell ref="K11:M11"/>
    <mergeCell ref="C12:F12"/>
    <mergeCell ref="K12:M12"/>
    <mergeCell ref="C13:F13"/>
    <mergeCell ref="K13:M13"/>
    <mergeCell ref="C22:F22"/>
    <mergeCell ref="K22:M22"/>
    <mergeCell ref="B23:F23"/>
    <mergeCell ref="K23:M23"/>
    <mergeCell ref="C20:F20"/>
    <mergeCell ref="K20:M20"/>
    <mergeCell ref="B21:F21"/>
    <mergeCell ref="K21:M21"/>
    <mergeCell ref="C18:F18"/>
    <mergeCell ref="K18:M18"/>
    <mergeCell ref="B19:F19"/>
    <mergeCell ref="K19:M19"/>
    <mergeCell ref="B29:F29"/>
    <mergeCell ref="K29:M29"/>
    <mergeCell ref="B30:F30"/>
    <mergeCell ref="K30:M30"/>
    <mergeCell ref="B31:F31"/>
    <mergeCell ref="K31:M31"/>
    <mergeCell ref="C24:F24"/>
    <mergeCell ref="K24:M24"/>
    <mergeCell ref="C25:F25"/>
    <mergeCell ref="K25:M25"/>
    <mergeCell ref="B26:M26"/>
    <mergeCell ref="B28:D28"/>
    <mergeCell ref="E28:F28"/>
    <mergeCell ref="K28:M28"/>
    <mergeCell ref="C35:F35"/>
    <mergeCell ref="K35:M35"/>
    <mergeCell ref="B36:F36"/>
    <mergeCell ref="K36:M36"/>
    <mergeCell ref="C37:F37"/>
    <mergeCell ref="K37:M37"/>
    <mergeCell ref="B32:F32"/>
    <mergeCell ref="K32:M32"/>
    <mergeCell ref="C33:F33"/>
    <mergeCell ref="K33:M33"/>
    <mergeCell ref="C34:F34"/>
    <mergeCell ref="K34:M34"/>
    <mergeCell ref="B40:F40"/>
    <mergeCell ref="K40:M40"/>
    <mergeCell ref="B41:F41"/>
    <mergeCell ref="K41:M41"/>
    <mergeCell ref="B42:D42"/>
    <mergeCell ref="E42:F42"/>
    <mergeCell ref="K42:M42"/>
    <mergeCell ref="C38:F38"/>
    <mergeCell ref="K38:M38"/>
    <mergeCell ref="C39:F39"/>
    <mergeCell ref="K39:M39"/>
    <mergeCell ref="D46:E46"/>
    <mergeCell ref="K46:M46"/>
    <mergeCell ref="D47:E47"/>
    <mergeCell ref="K47:M47"/>
    <mergeCell ref="D48:E48"/>
    <mergeCell ref="K48:M48"/>
    <mergeCell ref="B43:F43"/>
    <mergeCell ref="K43:M43"/>
    <mergeCell ref="D44:E44"/>
    <mergeCell ref="K44:M44"/>
    <mergeCell ref="D45:E45"/>
    <mergeCell ref="K45:M45"/>
    <mergeCell ref="B59:K59"/>
    <mergeCell ref="B57:K57"/>
    <mergeCell ref="B53:E53"/>
    <mergeCell ref="J53:M53"/>
    <mergeCell ref="B54:M54"/>
    <mergeCell ref="B55:N55"/>
    <mergeCell ref="C49:F49"/>
    <mergeCell ref="K49:M49"/>
    <mergeCell ref="C50:F50"/>
    <mergeCell ref="K50:M50"/>
    <mergeCell ref="B51:M51"/>
    <mergeCell ref="B52:M52"/>
    <mergeCell ref="B58:M58"/>
  </mergeCells>
  <pageMargins left="0.7" right="0.7" top="0.5" bottom="0.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A8F45-EC94-4D0E-A6AF-F7B6CF4E8DDC}">
  <dimension ref="B1:P181"/>
  <sheetViews>
    <sheetView workbookViewId="0">
      <selection activeCell="C23" sqref="C23"/>
    </sheetView>
  </sheetViews>
  <sheetFormatPr defaultColWidth="9.77734375" defaultRowHeight="12.75" x14ac:dyDescent="0.2"/>
  <cols>
    <col min="1" max="1" width="2.21875" style="46" customWidth="1"/>
    <col min="2" max="2" width="2.5546875" style="46" customWidth="1"/>
    <col min="3" max="3" width="13.21875" style="46" customWidth="1"/>
    <col min="4" max="4" width="26.21875" style="46" customWidth="1"/>
    <col min="5" max="5" width="12.33203125" style="46" customWidth="1"/>
    <col min="6" max="6" width="12.44140625" style="46" customWidth="1"/>
    <col min="7" max="7" width="6.77734375" style="46" customWidth="1"/>
    <col min="8" max="8" width="6.88671875" style="46" customWidth="1"/>
    <col min="9" max="16384" width="9.77734375" style="46"/>
  </cols>
  <sheetData>
    <row r="1" spans="2:10" ht="13.5" thickBot="1" x14ac:dyDescent="0.25"/>
    <row r="2" spans="2:10" s="17" customFormat="1" ht="15.75" customHeight="1" x14ac:dyDescent="0.2">
      <c r="B2" s="237" t="s">
        <v>113</v>
      </c>
      <c r="C2" s="238"/>
      <c r="D2" s="238"/>
      <c r="E2" s="238"/>
      <c r="F2" s="238"/>
      <c r="G2" s="239"/>
      <c r="H2" s="16"/>
      <c r="I2" s="16"/>
      <c r="J2" s="16"/>
    </row>
    <row r="3" spans="2:10" x14ac:dyDescent="0.2">
      <c r="B3" s="45" t="s">
        <v>5</v>
      </c>
      <c r="G3" s="47"/>
    </row>
    <row r="4" spans="2:10" ht="13.5" thickBot="1" x14ac:dyDescent="0.25">
      <c r="B4" s="45" t="s">
        <v>5</v>
      </c>
      <c r="C4" s="129" t="s">
        <v>4</v>
      </c>
      <c r="D4" s="79">
        <f>'1. Narrative Analysis'!C3</f>
        <v>0</v>
      </c>
      <c r="E4" s="79"/>
      <c r="F4" s="79"/>
      <c r="G4" s="47"/>
      <c r="I4" s="46" t="s">
        <v>5</v>
      </c>
    </row>
    <row r="5" spans="2:10" ht="13.5" thickBot="1" x14ac:dyDescent="0.25">
      <c r="B5" s="45"/>
      <c r="C5" s="129" t="s">
        <v>1</v>
      </c>
      <c r="D5" s="80">
        <f>'1. Narrative Analysis'!C5</f>
        <v>0</v>
      </c>
      <c r="E5" s="80"/>
      <c r="F5" s="80"/>
      <c r="G5" s="47"/>
    </row>
    <row r="6" spans="2:10" s="48" customFormat="1" ht="13.5" thickBot="1" x14ac:dyDescent="0.25">
      <c r="B6" s="45"/>
      <c r="C6" s="46"/>
      <c r="D6" s="46"/>
      <c r="E6" s="46"/>
      <c r="F6" s="46"/>
      <c r="G6" s="47"/>
    </row>
    <row r="7" spans="2:10" s="53" customFormat="1" x14ac:dyDescent="0.2">
      <c r="B7" s="49"/>
      <c r="C7" s="50"/>
      <c r="D7" s="140"/>
      <c r="E7" s="139"/>
      <c r="F7" s="139"/>
      <c r="G7" s="51"/>
      <c r="H7" s="52"/>
      <c r="I7" s="53" t="s">
        <v>5</v>
      </c>
    </row>
    <row r="8" spans="2:10" s="151" customFormat="1" ht="26.25" thickBot="1" x14ac:dyDescent="0.25">
      <c r="B8" s="146"/>
      <c r="C8" s="147" t="s">
        <v>110</v>
      </c>
      <c r="D8" s="86" t="s">
        <v>68</v>
      </c>
      <c r="E8" s="148" t="s">
        <v>92</v>
      </c>
      <c r="F8" s="148" t="s">
        <v>93</v>
      </c>
      <c r="G8" s="149" t="s">
        <v>50</v>
      </c>
      <c r="H8" s="150" t="s">
        <v>5</v>
      </c>
    </row>
    <row r="9" spans="2:10" ht="13.5" thickBot="1" x14ac:dyDescent="0.25">
      <c r="B9" s="234" t="s">
        <v>5</v>
      </c>
      <c r="C9" s="235"/>
      <c r="D9" s="235"/>
      <c r="E9" s="235"/>
      <c r="F9" s="235"/>
      <c r="G9" s="236"/>
      <c r="H9" s="46" t="s">
        <v>5</v>
      </c>
    </row>
    <row r="10" spans="2:10" s="53" customFormat="1" ht="19.5" customHeight="1" x14ac:dyDescent="0.2">
      <c r="B10" s="64" t="s">
        <v>39</v>
      </c>
      <c r="C10" s="54"/>
      <c r="D10" s="128"/>
      <c r="E10" s="154">
        <v>0</v>
      </c>
      <c r="F10" s="65">
        <v>0</v>
      </c>
      <c r="G10" s="67" t="str">
        <f t="shared" ref="G10:G30" si="0">IF(AND(E10=0,F10=0),"",(F10-E10)/E10)</f>
        <v/>
      </c>
      <c r="H10" s="68" t="s">
        <v>5</v>
      </c>
    </row>
    <row r="11" spans="2:10" s="53" customFormat="1" ht="19.5" customHeight="1" x14ac:dyDescent="0.2">
      <c r="B11" s="64" t="s">
        <v>40</v>
      </c>
      <c r="C11" s="54"/>
      <c r="D11" s="128"/>
      <c r="E11" s="155">
        <v>0</v>
      </c>
      <c r="F11" s="65">
        <v>0</v>
      </c>
      <c r="G11" s="67" t="str">
        <f t="shared" si="0"/>
        <v/>
      </c>
      <c r="H11" s="68" t="s">
        <v>5</v>
      </c>
    </row>
    <row r="12" spans="2:10" s="53" customFormat="1" ht="19.5" customHeight="1" x14ac:dyDescent="0.2">
      <c r="B12" s="64" t="s">
        <v>41</v>
      </c>
      <c r="C12" s="54"/>
      <c r="D12" s="128"/>
      <c r="E12" s="155">
        <v>0</v>
      </c>
      <c r="F12" s="65">
        <v>0</v>
      </c>
      <c r="G12" s="67" t="str">
        <f t="shared" si="0"/>
        <v/>
      </c>
      <c r="H12" s="68" t="s">
        <v>5</v>
      </c>
    </row>
    <row r="13" spans="2:10" s="53" customFormat="1" ht="19.5" customHeight="1" x14ac:dyDescent="0.2">
      <c r="B13" s="64" t="s">
        <v>42</v>
      </c>
      <c r="C13" s="54"/>
      <c r="D13" s="128"/>
      <c r="E13" s="155">
        <v>0</v>
      </c>
      <c r="F13" s="65">
        <v>0</v>
      </c>
      <c r="G13" s="67" t="str">
        <f t="shared" si="0"/>
        <v/>
      </c>
      <c r="H13" s="68" t="s">
        <v>5</v>
      </c>
    </row>
    <row r="14" spans="2:10" s="53" customFormat="1" ht="19.5" customHeight="1" x14ac:dyDescent="0.2">
      <c r="B14" s="64">
        <v>5</v>
      </c>
      <c r="C14" s="54"/>
      <c r="D14" s="128"/>
      <c r="E14" s="155">
        <v>0</v>
      </c>
      <c r="F14" s="65">
        <v>0</v>
      </c>
      <c r="G14" s="67" t="str">
        <f t="shared" si="0"/>
        <v/>
      </c>
      <c r="H14" s="68" t="s">
        <v>5</v>
      </c>
    </row>
    <row r="15" spans="2:10" s="53" customFormat="1" ht="19.5" customHeight="1" x14ac:dyDescent="0.2">
      <c r="B15" s="64">
        <v>6</v>
      </c>
      <c r="C15" s="54"/>
      <c r="D15" s="128"/>
      <c r="E15" s="155">
        <v>0</v>
      </c>
      <c r="F15" s="65">
        <v>0</v>
      </c>
      <c r="G15" s="67" t="str">
        <f t="shared" si="0"/>
        <v/>
      </c>
      <c r="H15" s="68" t="s">
        <v>5</v>
      </c>
    </row>
    <row r="16" spans="2:10" s="53" customFormat="1" ht="19.5" customHeight="1" x14ac:dyDescent="0.2">
      <c r="B16" s="64">
        <v>7</v>
      </c>
      <c r="C16" s="54"/>
      <c r="D16" s="128"/>
      <c r="E16" s="155">
        <v>0</v>
      </c>
      <c r="F16" s="65">
        <v>0</v>
      </c>
      <c r="G16" s="67" t="str">
        <f t="shared" si="0"/>
        <v/>
      </c>
      <c r="H16" s="68" t="s">
        <v>5</v>
      </c>
    </row>
    <row r="17" spans="2:8" s="53" customFormat="1" ht="19.5" customHeight="1" x14ac:dyDescent="0.2">
      <c r="B17" s="64">
        <v>8</v>
      </c>
      <c r="C17" s="54"/>
      <c r="D17" s="128"/>
      <c r="E17" s="155">
        <v>0</v>
      </c>
      <c r="F17" s="65">
        <v>0</v>
      </c>
      <c r="G17" s="67" t="str">
        <f t="shared" si="0"/>
        <v/>
      </c>
      <c r="H17" s="68" t="s">
        <v>5</v>
      </c>
    </row>
    <row r="18" spans="2:8" s="53" customFormat="1" ht="19.5" customHeight="1" x14ac:dyDescent="0.2">
      <c r="B18" s="64">
        <v>9</v>
      </c>
      <c r="C18" s="54"/>
      <c r="D18" s="128"/>
      <c r="E18" s="155">
        <v>0</v>
      </c>
      <c r="F18" s="65">
        <v>0</v>
      </c>
      <c r="G18" s="67" t="str">
        <f t="shared" si="0"/>
        <v/>
      </c>
      <c r="H18" s="68" t="s">
        <v>5</v>
      </c>
    </row>
    <row r="19" spans="2:8" s="53" customFormat="1" ht="19.5" customHeight="1" x14ac:dyDescent="0.2">
      <c r="B19" s="64">
        <v>10</v>
      </c>
      <c r="C19" s="54"/>
      <c r="D19" s="128"/>
      <c r="E19" s="155">
        <v>0</v>
      </c>
      <c r="F19" s="65">
        <v>0</v>
      </c>
      <c r="G19" s="67" t="str">
        <f t="shared" si="0"/>
        <v/>
      </c>
      <c r="H19" s="68" t="s">
        <v>5</v>
      </c>
    </row>
    <row r="20" spans="2:8" s="53" customFormat="1" ht="19.5" customHeight="1" x14ac:dyDescent="0.2">
      <c r="B20" s="64">
        <v>11</v>
      </c>
      <c r="C20" s="54"/>
      <c r="D20" s="128"/>
      <c r="E20" s="155">
        <v>0</v>
      </c>
      <c r="F20" s="65">
        <v>0</v>
      </c>
      <c r="G20" s="67" t="str">
        <f t="shared" si="0"/>
        <v/>
      </c>
      <c r="H20" s="68" t="s">
        <v>5</v>
      </c>
    </row>
    <row r="21" spans="2:8" s="53" customFormat="1" ht="19.5" customHeight="1" x14ac:dyDescent="0.2">
      <c r="B21" s="64">
        <v>12</v>
      </c>
      <c r="C21" s="54"/>
      <c r="D21" s="128"/>
      <c r="E21" s="155">
        <v>0</v>
      </c>
      <c r="F21" s="65">
        <v>0</v>
      </c>
      <c r="G21" s="67" t="str">
        <f t="shared" si="0"/>
        <v/>
      </c>
      <c r="H21" s="68" t="s">
        <v>5</v>
      </c>
    </row>
    <row r="22" spans="2:8" s="53" customFormat="1" ht="19.5" customHeight="1" x14ac:dyDescent="0.2">
      <c r="B22" s="64">
        <v>13</v>
      </c>
      <c r="C22" s="54"/>
      <c r="D22" s="128"/>
      <c r="E22" s="155">
        <v>0</v>
      </c>
      <c r="F22" s="65">
        <v>0</v>
      </c>
      <c r="G22" s="67" t="str">
        <f t="shared" si="0"/>
        <v/>
      </c>
      <c r="H22" s="68" t="s">
        <v>5</v>
      </c>
    </row>
    <row r="23" spans="2:8" s="53" customFormat="1" ht="19.5" customHeight="1" x14ac:dyDescent="0.2">
      <c r="B23" s="64">
        <v>14</v>
      </c>
      <c r="C23" s="54"/>
      <c r="D23" s="128"/>
      <c r="E23" s="155">
        <v>0</v>
      </c>
      <c r="F23" s="65">
        <v>0</v>
      </c>
      <c r="G23" s="67" t="str">
        <f t="shared" si="0"/>
        <v/>
      </c>
      <c r="H23" s="68" t="s">
        <v>5</v>
      </c>
    </row>
    <row r="24" spans="2:8" s="53" customFormat="1" ht="19.5" customHeight="1" x14ac:dyDescent="0.2">
      <c r="B24" s="64">
        <v>15</v>
      </c>
      <c r="C24" s="54"/>
      <c r="D24" s="128"/>
      <c r="E24" s="155">
        <v>0</v>
      </c>
      <c r="F24" s="65">
        <v>0</v>
      </c>
      <c r="G24" s="67" t="str">
        <f t="shared" si="0"/>
        <v/>
      </c>
      <c r="H24" s="68" t="s">
        <v>5</v>
      </c>
    </row>
    <row r="25" spans="2:8" s="53" customFormat="1" ht="19.5" customHeight="1" x14ac:dyDescent="0.2">
      <c r="B25" s="64">
        <v>16</v>
      </c>
      <c r="C25" s="54"/>
      <c r="D25" s="128"/>
      <c r="E25" s="155">
        <v>0</v>
      </c>
      <c r="F25" s="65">
        <v>0</v>
      </c>
      <c r="G25" s="67" t="str">
        <f t="shared" si="0"/>
        <v/>
      </c>
      <c r="H25" s="68" t="s">
        <v>5</v>
      </c>
    </row>
    <row r="26" spans="2:8" s="53" customFormat="1" ht="19.5" customHeight="1" x14ac:dyDescent="0.2">
      <c r="B26" s="64">
        <v>17</v>
      </c>
      <c r="C26" s="54"/>
      <c r="D26" s="128"/>
      <c r="E26" s="155">
        <v>0</v>
      </c>
      <c r="F26" s="65">
        <v>0</v>
      </c>
      <c r="G26" s="67" t="str">
        <f t="shared" si="0"/>
        <v/>
      </c>
      <c r="H26" s="68" t="s">
        <v>5</v>
      </c>
    </row>
    <row r="27" spans="2:8" s="53" customFormat="1" ht="19.5" customHeight="1" x14ac:dyDescent="0.2">
      <c r="B27" s="64">
        <v>18</v>
      </c>
      <c r="C27" s="54"/>
      <c r="D27" s="128"/>
      <c r="E27" s="155">
        <v>0</v>
      </c>
      <c r="F27" s="65">
        <v>0</v>
      </c>
      <c r="G27" s="67" t="str">
        <f t="shared" si="0"/>
        <v/>
      </c>
      <c r="H27" s="68" t="s">
        <v>5</v>
      </c>
    </row>
    <row r="28" spans="2:8" s="53" customFormat="1" ht="19.5" customHeight="1" x14ac:dyDescent="0.2">
      <c r="B28" s="64">
        <v>19</v>
      </c>
      <c r="C28" s="54"/>
      <c r="D28" s="128"/>
      <c r="E28" s="155">
        <v>0</v>
      </c>
      <c r="F28" s="65">
        <v>0</v>
      </c>
      <c r="G28" s="67" t="str">
        <f t="shared" si="0"/>
        <v/>
      </c>
      <c r="H28" s="68" t="s">
        <v>5</v>
      </c>
    </row>
    <row r="29" spans="2:8" s="53" customFormat="1" ht="19.5" customHeight="1" x14ac:dyDescent="0.2">
      <c r="B29" s="64">
        <v>20</v>
      </c>
      <c r="C29" s="54"/>
      <c r="D29" s="128"/>
      <c r="E29" s="155">
        <v>0</v>
      </c>
      <c r="F29" s="65">
        <v>0</v>
      </c>
      <c r="G29" s="67" t="str">
        <f t="shared" si="0"/>
        <v/>
      </c>
      <c r="H29" s="68" t="s">
        <v>5</v>
      </c>
    </row>
    <row r="30" spans="2:8" s="53" customFormat="1" ht="19.5" customHeight="1" thickBot="1" x14ac:dyDescent="0.25">
      <c r="B30" s="141">
        <v>21</v>
      </c>
      <c r="C30" s="142"/>
      <c r="D30" s="143"/>
      <c r="E30" s="156">
        <v>0</v>
      </c>
      <c r="F30" s="144">
        <v>0</v>
      </c>
      <c r="G30" s="145" t="str">
        <f t="shared" si="0"/>
        <v/>
      </c>
      <c r="H30" s="68" t="s">
        <v>5</v>
      </c>
    </row>
    <row r="181" spans="16:16" x14ac:dyDescent="0.2">
      <c r="P181" s="78" t="s">
        <v>5</v>
      </c>
    </row>
  </sheetData>
  <mergeCells count="2">
    <mergeCell ref="B9:G9"/>
    <mergeCell ref="B2:G2"/>
  </mergeCells>
  <conditionalFormatting sqref="G10">
    <cfRule type="iconSet" priority="31">
      <iconSet iconSet="3Arrows">
        <cfvo type="percent" val="0"/>
        <cfvo type="num" val="0"/>
        <cfvo type="num" val="0" gte="0"/>
      </iconSet>
    </cfRule>
    <cfRule type="iconSet" priority="32">
      <iconSet iconSet="3Arrows">
        <cfvo type="percent" val="0"/>
        <cfvo type="num" val="-1" gte="0"/>
        <cfvo type="num" val="1"/>
      </iconSet>
    </cfRule>
    <cfRule type="iconSet" priority="33">
      <iconSet iconSet="3Arrows">
        <cfvo type="percent" val="0"/>
        <cfvo type="percent" val="33"/>
        <cfvo type="percent" val="67"/>
      </iconSet>
    </cfRule>
    <cfRule type="iconSet" priority="34">
      <iconSet iconSet="3Arrows">
        <cfvo type="percent" val="0"/>
        <cfvo type="num" val="-1" gte="0"/>
        <cfvo type="num" val="1"/>
      </iconSet>
    </cfRule>
    <cfRule type="iconSet" priority="35">
      <iconSet iconSet="3Arrows">
        <cfvo type="percent" val="0"/>
        <cfvo type="percent" val="33"/>
        <cfvo type="percent" val="67"/>
      </iconSet>
    </cfRule>
    <cfRule type="iconSet" priority="94">
      <iconSet iconSet="3Arrows">
        <cfvo type="percent" val="0"/>
        <cfvo type="num" val="0"/>
        <cfvo type="num" val="0" gte="0"/>
      </iconSet>
    </cfRule>
  </conditionalFormatting>
  <conditionalFormatting sqref="G11">
    <cfRule type="iconSet" priority="25">
      <iconSet iconSet="3Arrows">
        <cfvo type="percent" val="0"/>
        <cfvo type="num" val="0"/>
        <cfvo type="num" val="0" gte="0"/>
      </iconSet>
    </cfRule>
    <cfRule type="iconSet" priority="26">
      <iconSet iconSet="3Arrows">
        <cfvo type="percent" val="0"/>
        <cfvo type="num" val="-1" gte="0"/>
        <cfvo type="num" val="1"/>
      </iconSet>
    </cfRule>
    <cfRule type="iconSet" priority="27">
      <iconSet iconSet="3Arrows">
        <cfvo type="percent" val="0"/>
        <cfvo type="percent" val="33"/>
        <cfvo type="percent" val="67"/>
      </iconSet>
    </cfRule>
    <cfRule type="iconSet" priority="28">
      <iconSet iconSet="3Arrows">
        <cfvo type="percent" val="0"/>
        <cfvo type="num" val="-1" gte="0"/>
        <cfvo type="num" val="1"/>
      </iconSet>
    </cfRule>
    <cfRule type="iconSet" priority="29">
      <iconSet iconSet="3Arrows">
        <cfvo type="percent" val="0"/>
        <cfvo type="percent" val="33"/>
        <cfvo type="percent" val="67"/>
      </iconSet>
    </cfRule>
    <cfRule type="iconSet" priority="30">
      <iconSet iconSet="3Arrows">
        <cfvo type="percent" val="0"/>
        <cfvo type="num" val="0"/>
        <cfvo type="num" val="0" gte="0"/>
      </iconSet>
    </cfRule>
    <cfRule type="iconSet" priority="55">
      <iconSet iconSet="3Arrows">
        <cfvo type="percent" val="0"/>
        <cfvo type="num" val="0"/>
        <cfvo type="num" val="0" gte="0"/>
      </iconSet>
    </cfRule>
    <cfRule type="iconSet" priority="92">
      <iconSet iconSet="3Arrows">
        <cfvo type="percent" val="0"/>
        <cfvo type="num" val="-1" gte="0"/>
        <cfvo type="num" val="1"/>
      </iconSet>
    </cfRule>
    <cfRule type="iconSet" priority="95">
      <iconSet iconSet="3Arrows">
        <cfvo type="percent" val="0"/>
        <cfvo type="percent" val="33"/>
        <cfvo type="percent" val="67"/>
      </iconSet>
    </cfRule>
  </conditionalFormatting>
  <conditionalFormatting sqref="G12">
    <cfRule type="iconSet" priority="19">
      <iconSet iconSet="3Arrows">
        <cfvo type="percent" val="0"/>
        <cfvo type="num" val="0"/>
        <cfvo type="num" val="0" gte="0"/>
      </iconSet>
    </cfRule>
    <cfRule type="iconSet" priority="20">
      <iconSet iconSet="3Arrows">
        <cfvo type="percent" val="0"/>
        <cfvo type="num" val="-1" gte="0"/>
        <cfvo type="num" val="1"/>
      </iconSet>
    </cfRule>
    <cfRule type="iconSet" priority="21">
      <iconSet iconSet="3Arrows">
        <cfvo type="percent" val="0"/>
        <cfvo type="percent" val="33"/>
        <cfvo type="percent" val="67"/>
      </iconSet>
    </cfRule>
    <cfRule type="iconSet" priority="22">
      <iconSet iconSet="3Arrows">
        <cfvo type="percent" val="0"/>
        <cfvo type="num" val="-1" gte="0"/>
        <cfvo type="num" val="1"/>
      </iconSet>
    </cfRule>
    <cfRule type="iconSet" priority="23">
      <iconSet iconSet="3Arrows">
        <cfvo type="percent" val="0"/>
        <cfvo type="percent" val="33"/>
        <cfvo type="percent" val="67"/>
      </iconSet>
    </cfRule>
    <cfRule type="iconSet" priority="24">
      <iconSet iconSet="3Arrows">
        <cfvo type="percent" val="0"/>
        <cfvo type="num" val="0"/>
        <cfvo type="num" val="0" gte="0"/>
      </iconSet>
    </cfRule>
    <cfRule type="iconSet" priority="54">
      <iconSet iconSet="3Arrows">
        <cfvo type="percent" val="0"/>
        <cfvo type="num" val="0"/>
        <cfvo type="num" val="0" gte="0"/>
      </iconSet>
    </cfRule>
    <cfRule type="iconSet" priority="91">
      <iconSet iconSet="3Arrows">
        <cfvo type="percent" val="0"/>
        <cfvo type="num" val="-1" gte="0"/>
        <cfvo type="num" val="1"/>
      </iconSet>
    </cfRule>
    <cfRule type="iconSet" priority="96">
      <iconSet iconSet="3Arrows">
        <cfvo type="percent" val="0"/>
        <cfvo type="percent" val="33"/>
        <cfvo type="percent" val="67"/>
      </iconSet>
    </cfRule>
  </conditionalFormatting>
  <conditionalFormatting sqref="G13">
    <cfRule type="iconSet" priority="13">
      <iconSet iconSet="3Arrows">
        <cfvo type="percent" val="0"/>
        <cfvo type="num" val="0"/>
        <cfvo type="num" val="0" gte="0"/>
      </iconSet>
    </cfRule>
    <cfRule type="iconSet" priority="14">
      <iconSet iconSet="3Arrows">
        <cfvo type="percent" val="0"/>
        <cfvo type="num" val="-1" gte="0"/>
        <cfvo type="num" val="1"/>
      </iconSet>
    </cfRule>
    <cfRule type="iconSet" priority="15">
      <iconSet iconSet="3Arrows">
        <cfvo type="percent" val="0"/>
        <cfvo type="percent" val="33"/>
        <cfvo type="percent" val="67"/>
      </iconSet>
    </cfRule>
    <cfRule type="iconSet" priority="16">
      <iconSet iconSet="3Arrows">
        <cfvo type="percent" val="0"/>
        <cfvo type="num" val="-1" gte="0"/>
        <cfvo type="num" val="1"/>
      </iconSet>
    </cfRule>
    <cfRule type="iconSet" priority="17">
      <iconSet iconSet="3Arrows">
        <cfvo type="percent" val="0"/>
        <cfvo type="percent" val="33"/>
        <cfvo type="percent" val="67"/>
      </iconSet>
    </cfRule>
    <cfRule type="iconSet" priority="18">
      <iconSet iconSet="3Arrows">
        <cfvo type="percent" val="0"/>
        <cfvo type="num" val="0"/>
        <cfvo type="num" val="0" gte="0"/>
      </iconSet>
    </cfRule>
    <cfRule type="iconSet" priority="53">
      <iconSet iconSet="3Arrows">
        <cfvo type="percent" val="0"/>
        <cfvo type="num" val="0"/>
        <cfvo type="num" val="0" gte="0"/>
      </iconSet>
    </cfRule>
    <cfRule type="iconSet" priority="90">
      <iconSet iconSet="3Arrows">
        <cfvo type="percent" val="0"/>
        <cfvo type="num" val="-1" gte="0"/>
        <cfvo type="num" val="1"/>
      </iconSet>
    </cfRule>
    <cfRule type="iconSet" priority="93">
      <iconSet iconSet="3Arrows">
        <cfvo type="percent" val="0"/>
        <cfvo type="percent" val="33"/>
        <cfvo type="percent" val="67"/>
      </iconSet>
    </cfRule>
  </conditionalFormatting>
  <conditionalFormatting sqref="G14">
    <cfRule type="iconSet" priority="7">
      <iconSet iconSet="3Arrows">
        <cfvo type="percent" val="0"/>
        <cfvo type="num" val="0"/>
        <cfvo type="num" val="0" gte="0"/>
      </iconSet>
    </cfRule>
    <cfRule type="iconSet" priority="8">
      <iconSet iconSet="3Arrows">
        <cfvo type="percent" val="0"/>
        <cfvo type="num" val="-1" gte="0"/>
        <cfvo type="num" val="1"/>
      </iconSet>
    </cfRule>
    <cfRule type="iconSet" priority="9">
      <iconSet iconSet="3Arrows">
        <cfvo type="percent" val="0"/>
        <cfvo type="percent" val="33"/>
        <cfvo type="percent" val="67"/>
      </iconSet>
    </cfRule>
    <cfRule type="iconSet" priority="10">
      <iconSet iconSet="3Arrows">
        <cfvo type="percent" val="0"/>
        <cfvo type="num" val="-1" gte="0"/>
        <cfvo type="num" val="1"/>
      </iconSet>
    </cfRule>
    <cfRule type="iconSet" priority="11">
      <iconSet iconSet="3Arrows">
        <cfvo type="percent" val="0"/>
        <cfvo type="percent" val="33"/>
        <cfvo type="percent" val="67"/>
      </iconSet>
    </cfRule>
    <cfRule type="iconSet" priority="12">
      <iconSet iconSet="3Arrows">
        <cfvo type="percent" val="0"/>
        <cfvo type="num" val="0"/>
        <cfvo type="num" val="0" gte="0"/>
      </iconSet>
    </cfRule>
    <cfRule type="iconSet" priority="52">
      <iconSet iconSet="3Arrows">
        <cfvo type="percent" val="0"/>
        <cfvo type="num" val="0"/>
        <cfvo type="num" val="0" gte="0"/>
      </iconSet>
    </cfRule>
    <cfRule type="iconSet" priority="88">
      <iconSet iconSet="3Arrows">
        <cfvo type="percent" val="0"/>
        <cfvo type="num" val="-1" gte="0"/>
        <cfvo type="num" val="1"/>
      </iconSet>
    </cfRule>
    <cfRule type="iconSet" priority="89">
      <iconSet iconSet="3Arrows">
        <cfvo type="percent" val="0"/>
        <cfvo type="percent" val="33"/>
        <cfvo type="percent" val="67"/>
      </iconSet>
    </cfRule>
  </conditionalFormatting>
  <conditionalFormatting sqref="G15">
    <cfRule type="iconSet" priority="1">
      <iconSet iconSet="3Arrows">
        <cfvo type="percent" val="0"/>
        <cfvo type="num" val="0"/>
        <cfvo type="num" val="0" gte="0"/>
      </iconSet>
    </cfRule>
    <cfRule type="iconSet" priority="2">
      <iconSet iconSet="3Arrows">
        <cfvo type="percent" val="0"/>
        <cfvo type="num" val="-1" gte="0"/>
        <cfvo type="num" val="1"/>
      </iconSet>
    </cfRule>
    <cfRule type="iconSet" priority="3">
      <iconSet iconSet="3Arrows">
        <cfvo type="percent" val="0"/>
        <cfvo type="percent" val="33"/>
        <cfvo type="percent" val="67"/>
      </iconSet>
    </cfRule>
    <cfRule type="iconSet" priority="4">
      <iconSet iconSet="3Arrows">
        <cfvo type="percent" val="0"/>
        <cfvo type="num" val="-1" gte="0"/>
        <cfvo type="num" val="1"/>
      </iconSet>
    </cfRule>
    <cfRule type="iconSet" priority="5">
      <iconSet iconSet="3Arrows">
        <cfvo type="percent" val="0"/>
        <cfvo type="percent" val="33"/>
        <cfvo type="percent" val="67"/>
      </iconSet>
    </cfRule>
    <cfRule type="iconSet" priority="6">
      <iconSet iconSet="3Arrows">
        <cfvo type="percent" val="0"/>
        <cfvo type="num" val="0"/>
        <cfvo type="num" val="0" gte="0"/>
      </iconSet>
    </cfRule>
    <cfRule type="iconSet" priority="51">
      <iconSet iconSet="3Arrows">
        <cfvo type="percent" val="0"/>
        <cfvo type="num" val="0"/>
        <cfvo type="num" val="0" gte="0"/>
      </iconSet>
    </cfRule>
    <cfRule type="iconSet" priority="86">
      <iconSet iconSet="3Arrows">
        <cfvo type="percent" val="0"/>
        <cfvo type="num" val="-1" gte="0"/>
        <cfvo type="num" val="1"/>
      </iconSet>
    </cfRule>
    <cfRule type="iconSet" priority="87">
      <iconSet iconSet="3Arrows">
        <cfvo type="percent" val="0"/>
        <cfvo type="percent" val="33"/>
        <cfvo type="percent" val="67"/>
      </iconSet>
    </cfRule>
  </conditionalFormatting>
  <conditionalFormatting sqref="G16">
    <cfRule type="iconSet" priority="50">
      <iconSet iconSet="3Arrows">
        <cfvo type="percent" val="0"/>
        <cfvo type="num" val="0"/>
        <cfvo type="num" val="0" gte="0"/>
      </iconSet>
    </cfRule>
    <cfRule type="iconSet" priority="84">
      <iconSet iconSet="3Arrows">
        <cfvo type="percent" val="0"/>
        <cfvo type="num" val="-1" gte="0"/>
        <cfvo type="num" val="1"/>
      </iconSet>
    </cfRule>
    <cfRule type="iconSet" priority="85">
      <iconSet iconSet="3Arrows">
        <cfvo type="percent" val="0"/>
        <cfvo type="percent" val="33"/>
        <cfvo type="percent" val="67"/>
      </iconSet>
    </cfRule>
  </conditionalFormatting>
  <conditionalFormatting sqref="G17">
    <cfRule type="iconSet" priority="49">
      <iconSet iconSet="3Arrows">
        <cfvo type="percent" val="0"/>
        <cfvo type="num" val="0"/>
        <cfvo type="num" val="0" gte="0"/>
      </iconSet>
    </cfRule>
    <cfRule type="iconSet" priority="82">
      <iconSet iconSet="3Arrows">
        <cfvo type="percent" val="0"/>
        <cfvo type="num" val="-1" gte="0"/>
        <cfvo type="num" val="1"/>
      </iconSet>
    </cfRule>
    <cfRule type="iconSet" priority="83">
      <iconSet iconSet="3Arrows">
        <cfvo type="percent" val="0"/>
        <cfvo type="percent" val="33"/>
        <cfvo type="percent" val="67"/>
      </iconSet>
    </cfRule>
  </conditionalFormatting>
  <conditionalFormatting sqref="G18">
    <cfRule type="iconSet" priority="48">
      <iconSet iconSet="3Arrows">
        <cfvo type="percent" val="0"/>
        <cfvo type="num" val="0"/>
        <cfvo type="num" val="0" gte="0"/>
      </iconSet>
    </cfRule>
    <cfRule type="iconSet" priority="80">
      <iconSet iconSet="3Arrows">
        <cfvo type="percent" val="0"/>
        <cfvo type="num" val="-1" gte="0"/>
        <cfvo type="num" val="1"/>
      </iconSet>
    </cfRule>
    <cfRule type="iconSet" priority="81">
      <iconSet iconSet="3Arrows">
        <cfvo type="percent" val="0"/>
        <cfvo type="percent" val="33"/>
        <cfvo type="percent" val="67"/>
      </iconSet>
    </cfRule>
  </conditionalFormatting>
  <conditionalFormatting sqref="G19">
    <cfRule type="iconSet" priority="47">
      <iconSet iconSet="3Arrows">
        <cfvo type="percent" val="0"/>
        <cfvo type="num" val="0"/>
        <cfvo type="num" val="0" gte="0"/>
      </iconSet>
    </cfRule>
    <cfRule type="iconSet" priority="78">
      <iconSet iconSet="3Arrows">
        <cfvo type="percent" val="0"/>
        <cfvo type="num" val="-1" gte="0"/>
        <cfvo type="num" val="1"/>
      </iconSet>
    </cfRule>
    <cfRule type="iconSet" priority="79">
      <iconSet iconSet="3Arrows">
        <cfvo type="percent" val="0"/>
        <cfvo type="percent" val="33"/>
        <cfvo type="percent" val="67"/>
      </iconSet>
    </cfRule>
  </conditionalFormatting>
  <conditionalFormatting sqref="G20">
    <cfRule type="iconSet" priority="46">
      <iconSet iconSet="3Arrows">
        <cfvo type="percent" val="0"/>
        <cfvo type="num" val="0"/>
        <cfvo type="num" val="0" gte="0"/>
      </iconSet>
    </cfRule>
    <cfRule type="iconSet" priority="76">
      <iconSet iconSet="3Arrows">
        <cfvo type="percent" val="0"/>
        <cfvo type="num" val="-1" gte="0"/>
        <cfvo type="num" val="1"/>
      </iconSet>
    </cfRule>
    <cfRule type="iconSet" priority="77">
      <iconSet iconSet="3Arrows">
        <cfvo type="percent" val="0"/>
        <cfvo type="percent" val="33"/>
        <cfvo type="percent" val="67"/>
      </iconSet>
    </cfRule>
  </conditionalFormatting>
  <conditionalFormatting sqref="G21">
    <cfRule type="iconSet" priority="45">
      <iconSet iconSet="3Arrows">
        <cfvo type="percent" val="0"/>
        <cfvo type="num" val="0"/>
        <cfvo type="num" val="0" gte="0"/>
      </iconSet>
    </cfRule>
    <cfRule type="iconSet" priority="74">
      <iconSet iconSet="3Arrows">
        <cfvo type="percent" val="0"/>
        <cfvo type="num" val="-1" gte="0"/>
        <cfvo type="num" val="1"/>
      </iconSet>
    </cfRule>
    <cfRule type="iconSet" priority="75">
      <iconSet iconSet="3Arrows">
        <cfvo type="percent" val="0"/>
        <cfvo type="percent" val="33"/>
        <cfvo type="percent" val="67"/>
      </iconSet>
    </cfRule>
  </conditionalFormatting>
  <conditionalFormatting sqref="G22">
    <cfRule type="iconSet" priority="44">
      <iconSet iconSet="3Arrows">
        <cfvo type="percent" val="0"/>
        <cfvo type="num" val="0"/>
        <cfvo type="num" val="0" gte="0"/>
      </iconSet>
    </cfRule>
    <cfRule type="iconSet" priority="72">
      <iconSet iconSet="3Arrows">
        <cfvo type="percent" val="0"/>
        <cfvo type="num" val="-1" gte="0"/>
        <cfvo type="num" val="1"/>
      </iconSet>
    </cfRule>
    <cfRule type="iconSet" priority="73">
      <iconSet iconSet="3Arrows">
        <cfvo type="percent" val="0"/>
        <cfvo type="percent" val="33"/>
        <cfvo type="percent" val="67"/>
      </iconSet>
    </cfRule>
  </conditionalFormatting>
  <conditionalFormatting sqref="G23">
    <cfRule type="iconSet" priority="43">
      <iconSet iconSet="3Arrows">
        <cfvo type="percent" val="0"/>
        <cfvo type="num" val="0"/>
        <cfvo type="num" val="0" gte="0"/>
      </iconSet>
    </cfRule>
    <cfRule type="iconSet" priority="70">
      <iconSet iconSet="3Arrows">
        <cfvo type="percent" val="0"/>
        <cfvo type="num" val="-1" gte="0"/>
        <cfvo type="num" val="1"/>
      </iconSet>
    </cfRule>
    <cfRule type="iconSet" priority="71">
      <iconSet iconSet="3Arrows">
        <cfvo type="percent" val="0"/>
        <cfvo type="percent" val="33"/>
        <cfvo type="percent" val="67"/>
      </iconSet>
    </cfRule>
  </conditionalFormatting>
  <conditionalFormatting sqref="G24">
    <cfRule type="iconSet" priority="42">
      <iconSet iconSet="3Arrows">
        <cfvo type="percent" val="0"/>
        <cfvo type="num" val="0"/>
        <cfvo type="num" val="0" gte="0"/>
      </iconSet>
    </cfRule>
    <cfRule type="iconSet" priority="68">
      <iconSet iconSet="3Arrows">
        <cfvo type="percent" val="0"/>
        <cfvo type="num" val="-1" gte="0"/>
        <cfvo type="num" val="1"/>
      </iconSet>
    </cfRule>
    <cfRule type="iconSet" priority="69">
      <iconSet iconSet="3Arrows">
        <cfvo type="percent" val="0"/>
        <cfvo type="percent" val="33"/>
        <cfvo type="percent" val="67"/>
      </iconSet>
    </cfRule>
  </conditionalFormatting>
  <conditionalFormatting sqref="G25">
    <cfRule type="iconSet" priority="41">
      <iconSet iconSet="3Arrows">
        <cfvo type="percent" val="0"/>
        <cfvo type="num" val="0"/>
        <cfvo type="num" val="0" gte="0"/>
      </iconSet>
    </cfRule>
    <cfRule type="iconSet" priority="66">
      <iconSet iconSet="3Arrows">
        <cfvo type="percent" val="0"/>
        <cfvo type="num" val="-1" gte="0"/>
        <cfvo type="num" val="1"/>
      </iconSet>
    </cfRule>
    <cfRule type="iconSet" priority="67">
      <iconSet iconSet="3Arrows">
        <cfvo type="percent" val="0"/>
        <cfvo type="percent" val="33"/>
        <cfvo type="percent" val="67"/>
      </iconSet>
    </cfRule>
  </conditionalFormatting>
  <conditionalFormatting sqref="G26">
    <cfRule type="iconSet" priority="40">
      <iconSet iconSet="3Arrows">
        <cfvo type="percent" val="0"/>
        <cfvo type="num" val="0"/>
        <cfvo type="num" val="0" gte="0"/>
      </iconSet>
    </cfRule>
    <cfRule type="iconSet" priority="64">
      <iconSet iconSet="3Arrows">
        <cfvo type="percent" val="0"/>
        <cfvo type="num" val="-1" gte="0"/>
        <cfvo type="num" val="1"/>
      </iconSet>
    </cfRule>
    <cfRule type="iconSet" priority="65">
      <iconSet iconSet="3Arrows">
        <cfvo type="percent" val="0"/>
        <cfvo type="percent" val="33"/>
        <cfvo type="percent" val="67"/>
      </iconSet>
    </cfRule>
  </conditionalFormatting>
  <conditionalFormatting sqref="G27">
    <cfRule type="iconSet" priority="39">
      <iconSet iconSet="3Arrows">
        <cfvo type="percent" val="0"/>
        <cfvo type="num" val="0"/>
        <cfvo type="num" val="0" gte="0"/>
      </iconSet>
    </cfRule>
    <cfRule type="iconSet" priority="62">
      <iconSet iconSet="3Arrows">
        <cfvo type="percent" val="0"/>
        <cfvo type="num" val="-1" gte="0"/>
        <cfvo type="num" val="1"/>
      </iconSet>
    </cfRule>
    <cfRule type="iconSet" priority="63">
      <iconSet iconSet="3Arrows">
        <cfvo type="percent" val="0"/>
        <cfvo type="percent" val="33"/>
        <cfvo type="percent" val="67"/>
      </iconSet>
    </cfRule>
  </conditionalFormatting>
  <conditionalFormatting sqref="G28">
    <cfRule type="iconSet" priority="38">
      <iconSet iconSet="3Arrows">
        <cfvo type="percent" val="0"/>
        <cfvo type="num" val="0"/>
        <cfvo type="num" val="0" gte="0"/>
      </iconSet>
    </cfRule>
    <cfRule type="iconSet" priority="60">
      <iconSet iconSet="3Arrows">
        <cfvo type="percent" val="0"/>
        <cfvo type="num" val="-1" gte="0"/>
        <cfvo type="num" val="1"/>
      </iconSet>
    </cfRule>
    <cfRule type="iconSet" priority="61">
      <iconSet iconSet="3Arrows">
        <cfvo type="percent" val="0"/>
        <cfvo type="percent" val="33"/>
        <cfvo type="percent" val="67"/>
      </iconSet>
    </cfRule>
  </conditionalFormatting>
  <conditionalFormatting sqref="G29">
    <cfRule type="iconSet" priority="37">
      <iconSet iconSet="3Arrows">
        <cfvo type="percent" val="0"/>
        <cfvo type="num" val="0"/>
        <cfvo type="num" val="0" gte="0"/>
      </iconSet>
    </cfRule>
    <cfRule type="iconSet" priority="58">
      <iconSet iconSet="3Arrows">
        <cfvo type="percent" val="0"/>
        <cfvo type="num" val="-1" gte="0"/>
        <cfvo type="num" val="1"/>
      </iconSet>
    </cfRule>
    <cfRule type="iconSet" priority="59">
      <iconSet iconSet="3Arrows">
        <cfvo type="percent" val="0"/>
        <cfvo type="percent" val="33"/>
        <cfvo type="percent" val="67"/>
      </iconSet>
    </cfRule>
  </conditionalFormatting>
  <conditionalFormatting sqref="G30">
    <cfRule type="iconSet" priority="36">
      <iconSet iconSet="3Arrows">
        <cfvo type="percent" val="0"/>
        <cfvo type="num" val="0"/>
        <cfvo type="num" val="0" gte="0"/>
      </iconSet>
    </cfRule>
    <cfRule type="iconSet" priority="56">
      <iconSet iconSet="3Arrows">
        <cfvo type="percent" val="0"/>
        <cfvo type="num" val="-1" gte="0"/>
        <cfvo type="num" val="1"/>
      </iconSet>
    </cfRule>
    <cfRule type="iconSet" priority="57">
      <iconSet iconSet="3Arrows">
        <cfvo type="percent" val="0"/>
        <cfvo type="percent" val="33"/>
        <cfvo type="percent" val="67"/>
      </iconSet>
    </cfRule>
  </conditionalFormatting>
  <pageMargins left="0.7" right="0.7" top="0.75" bottom="0.75" header="0.3" footer="0.3"/>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2D19B-1C93-4378-A6F9-E3668BF7B8A1}">
  <sheetPr>
    <pageSetUpPr fitToPage="1"/>
  </sheetPr>
  <dimension ref="B1:V185"/>
  <sheetViews>
    <sheetView workbookViewId="0">
      <selection activeCell="Q21" sqref="Q21"/>
    </sheetView>
  </sheetViews>
  <sheetFormatPr defaultColWidth="9.77734375" defaultRowHeight="12.75" x14ac:dyDescent="0.2"/>
  <cols>
    <col min="1" max="1" width="2.21875" style="46" customWidth="1"/>
    <col min="2" max="2" width="2.5546875" style="46" customWidth="1"/>
    <col min="3" max="3" width="13.21875" style="46" customWidth="1"/>
    <col min="4" max="4" width="26.21875" style="46" customWidth="1"/>
    <col min="5" max="5" width="5.77734375" style="46" customWidth="1"/>
    <col min="6" max="6" width="6.5546875" style="46" customWidth="1"/>
    <col min="7" max="7" width="3" style="46" customWidth="1"/>
    <col min="8" max="8" width="4.77734375" style="46" customWidth="1"/>
    <col min="9" max="9" width="5.77734375" style="46" customWidth="1"/>
    <col min="10" max="10" width="6.5546875" style="46" customWidth="1"/>
    <col min="11" max="11" width="2.44140625" style="46" customWidth="1"/>
    <col min="12" max="12" width="5.21875" style="46" customWidth="1"/>
    <col min="13" max="13" width="6.77734375" style="46" customWidth="1"/>
    <col min="14" max="14" width="6.88671875" style="46" customWidth="1"/>
    <col min="15" max="16384" width="9.77734375" style="46"/>
  </cols>
  <sheetData>
    <row r="1" spans="2:16" ht="13.5" thickBot="1" x14ac:dyDescent="0.25"/>
    <row r="2" spans="2:16" s="17" customFormat="1" ht="15.75" customHeight="1" x14ac:dyDescent="0.2">
      <c r="B2" s="237" t="s">
        <v>87</v>
      </c>
      <c r="C2" s="238"/>
      <c r="D2" s="238"/>
      <c r="E2" s="238"/>
      <c r="F2" s="238"/>
      <c r="G2" s="238"/>
      <c r="H2" s="238"/>
      <c r="I2" s="238"/>
      <c r="J2" s="238"/>
      <c r="K2" s="238"/>
      <c r="L2" s="238"/>
      <c r="M2" s="239"/>
      <c r="N2" s="16"/>
      <c r="O2" s="16"/>
      <c r="P2" s="16"/>
    </row>
    <row r="3" spans="2:16" x14ac:dyDescent="0.2">
      <c r="B3" s="45" t="s">
        <v>5</v>
      </c>
      <c r="J3" s="46" t="s">
        <v>5</v>
      </c>
      <c r="K3" s="46" t="s">
        <v>5</v>
      </c>
      <c r="M3" s="47"/>
    </row>
    <row r="4" spans="2:16" ht="13.5" thickBot="1" x14ac:dyDescent="0.25">
      <c r="B4" s="45" t="s">
        <v>5</v>
      </c>
      <c r="C4" s="129" t="s">
        <v>4</v>
      </c>
      <c r="D4" s="79">
        <f>'1. Narrative Analysis'!C3</f>
        <v>0</v>
      </c>
      <c r="E4" s="79"/>
      <c r="F4" s="79"/>
      <c r="G4" s="79"/>
      <c r="H4" s="79"/>
      <c r="I4" s="79"/>
      <c r="J4" s="19"/>
      <c r="L4" s="19"/>
      <c r="M4" s="47"/>
      <c r="O4" s="46" t="s">
        <v>5</v>
      </c>
    </row>
    <row r="5" spans="2:16" ht="13.5" thickBot="1" x14ac:dyDescent="0.25">
      <c r="B5" s="45"/>
      <c r="C5" s="129" t="s">
        <v>1</v>
      </c>
      <c r="D5" s="80">
        <f>'1. Narrative Analysis'!C5</f>
        <v>0</v>
      </c>
      <c r="E5" s="80"/>
      <c r="F5" s="80"/>
      <c r="G5" s="80"/>
      <c r="H5" s="80"/>
      <c r="I5" s="80"/>
      <c r="J5" s="19"/>
      <c r="L5" s="19"/>
      <c r="M5" s="47"/>
    </row>
    <row r="6" spans="2:16" s="48" customFormat="1" ht="13.5" thickBot="1" x14ac:dyDescent="0.25">
      <c r="B6" s="45"/>
      <c r="C6" s="46"/>
      <c r="D6" s="46"/>
      <c r="E6" s="46"/>
      <c r="F6" s="46"/>
      <c r="G6" s="46"/>
      <c r="H6" s="46"/>
      <c r="I6" s="46"/>
      <c r="J6" s="46"/>
      <c r="K6" s="46"/>
      <c r="L6" s="46"/>
      <c r="M6" s="47"/>
    </row>
    <row r="7" spans="2:16" s="53" customFormat="1" x14ac:dyDescent="0.2">
      <c r="B7" s="49"/>
      <c r="C7" s="50"/>
      <c r="D7" s="50"/>
      <c r="E7" s="240" t="s">
        <v>88</v>
      </c>
      <c r="F7" s="241"/>
      <c r="G7" s="241"/>
      <c r="H7" s="242"/>
      <c r="I7" s="240" t="s">
        <v>91</v>
      </c>
      <c r="J7" s="241"/>
      <c r="K7" s="241"/>
      <c r="L7" s="242"/>
      <c r="M7" s="51"/>
      <c r="N7" s="52"/>
      <c r="O7" s="53" t="s">
        <v>5</v>
      </c>
    </row>
    <row r="8" spans="2:16" s="53" customFormat="1" x14ac:dyDescent="0.2">
      <c r="B8" s="45"/>
      <c r="C8" s="132"/>
      <c r="D8" s="54" t="s">
        <v>5</v>
      </c>
      <c r="E8" s="243" t="s">
        <v>34</v>
      </c>
      <c r="F8" s="244"/>
      <c r="G8" s="244"/>
      <c r="H8" s="245"/>
      <c r="I8" s="243" t="s">
        <v>35</v>
      </c>
      <c r="J8" s="244"/>
      <c r="K8" s="244"/>
      <c r="L8" s="245"/>
      <c r="M8" s="51"/>
      <c r="N8" s="52"/>
    </row>
    <row r="9" spans="2:16" s="53" customFormat="1" ht="13.5" thickBot="1" x14ac:dyDescent="0.25">
      <c r="B9" s="55"/>
      <c r="C9" s="133" t="s">
        <v>67</v>
      </c>
      <c r="D9" s="86" t="s">
        <v>68</v>
      </c>
      <c r="E9" s="56" t="s">
        <v>36</v>
      </c>
      <c r="F9" s="57" t="s">
        <v>37</v>
      </c>
      <c r="G9" s="246" t="s">
        <v>38</v>
      </c>
      <c r="H9" s="247"/>
      <c r="I9" s="56" t="s">
        <v>36</v>
      </c>
      <c r="J9" s="57" t="s">
        <v>37</v>
      </c>
      <c r="K9" s="246" t="s">
        <v>38</v>
      </c>
      <c r="L9" s="246"/>
      <c r="M9" s="58" t="s">
        <v>50</v>
      </c>
      <c r="N9" s="52" t="s">
        <v>5</v>
      </c>
    </row>
    <row r="10" spans="2:16" ht="13.5" thickBot="1" x14ac:dyDescent="0.25">
      <c r="B10" s="234" t="s">
        <v>5</v>
      </c>
      <c r="C10" s="235"/>
      <c r="D10" s="235"/>
      <c r="E10" s="235"/>
      <c r="F10" s="235"/>
      <c r="G10" s="235"/>
      <c r="H10" s="235"/>
      <c r="I10" s="235"/>
      <c r="J10" s="235"/>
      <c r="K10" s="235"/>
      <c r="L10" s="235"/>
      <c r="M10" s="236"/>
      <c r="N10" s="46" t="s">
        <v>5</v>
      </c>
    </row>
    <row r="11" spans="2:16" s="53" customFormat="1" ht="19.5" customHeight="1" x14ac:dyDescent="0.2">
      <c r="B11" s="64" t="s">
        <v>39</v>
      </c>
      <c r="C11" s="54"/>
      <c r="D11" s="128"/>
      <c r="E11" s="65">
        <v>0</v>
      </c>
      <c r="F11" s="66">
        <v>0</v>
      </c>
      <c r="G11" s="248">
        <f t="shared" ref="G11:G31" si="0">E11*F11</f>
        <v>0</v>
      </c>
      <c r="H11" s="249"/>
      <c r="I11" s="65">
        <v>0</v>
      </c>
      <c r="J11" s="66">
        <v>0</v>
      </c>
      <c r="K11" s="248">
        <f t="shared" ref="K11:K31" si="1">I11*J11</f>
        <v>0</v>
      </c>
      <c r="L11" s="248"/>
      <c r="M11" s="67" t="str">
        <f t="shared" ref="M11:M31" si="2">IF(AND(E11=0,I11=0),"",(I11-E11)/E11)</f>
        <v/>
      </c>
      <c r="N11" s="68" t="s">
        <v>5</v>
      </c>
    </row>
    <row r="12" spans="2:16" s="53" customFormat="1" ht="19.5" customHeight="1" x14ac:dyDescent="0.2">
      <c r="B12" s="64" t="s">
        <v>40</v>
      </c>
      <c r="C12" s="54"/>
      <c r="D12" s="128"/>
      <c r="E12" s="65">
        <v>0</v>
      </c>
      <c r="F12" s="66">
        <v>0</v>
      </c>
      <c r="G12" s="248">
        <f t="shared" si="0"/>
        <v>0</v>
      </c>
      <c r="H12" s="249"/>
      <c r="I12" s="65">
        <v>0</v>
      </c>
      <c r="J12" s="66">
        <v>0</v>
      </c>
      <c r="K12" s="248">
        <f t="shared" si="1"/>
        <v>0</v>
      </c>
      <c r="L12" s="248"/>
      <c r="M12" s="67" t="str">
        <f t="shared" si="2"/>
        <v/>
      </c>
      <c r="N12" s="68" t="s">
        <v>5</v>
      </c>
    </row>
    <row r="13" spans="2:16" s="53" customFormat="1" ht="19.5" customHeight="1" x14ac:dyDescent="0.2">
      <c r="B13" s="64" t="s">
        <v>41</v>
      </c>
      <c r="C13" s="54"/>
      <c r="D13" s="128"/>
      <c r="E13" s="65">
        <v>0</v>
      </c>
      <c r="F13" s="66">
        <v>0</v>
      </c>
      <c r="G13" s="248">
        <f t="shared" si="0"/>
        <v>0</v>
      </c>
      <c r="H13" s="249"/>
      <c r="I13" s="65">
        <v>0</v>
      </c>
      <c r="J13" s="66">
        <v>0</v>
      </c>
      <c r="K13" s="248">
        <f t="shared" si="1"/>
        <v>0</v>
      </c>
      <c r="L13" s="248"/>
      <c r="M13" s="67" t="str">
        <f t="shared" si="2"/>
        <v/>
      </c>
      <c r="N13" s="68" t="s">
        <v>5</v>
      </c>
    </row>
    <row r="14" spans="2:16" s="53" customFormat="1" ht="19.5" customHeight="1" x14ac:dyDescent="0.2">
      <c r="B14" s="64" t="s">
        <v>42</v>
      </c>
      <c r="C14" s="54"/>
      <c r="D14" s="128"/>
      <c r="E14" s="65">
        <v>0</v>
      </c>
      <c r="F14" s="66">
        <v>0</v>
      </c>
      <c r="G14" s="248">
        <f t="shared" si="0"/>
        <v>0</v>
      </c>
      <c r="H14" s="249"/>
      <c r="I14" s="65">
        <v>0</v>
      </c>
      <c r="J14" s="66">
        <v>0</v>
      </c>
      <c r="K14" s="248">
        <f t="shared" si="1"/>
        <v>0</v>
      </c>
      <c r="L14" s="248"/>
      <c r="M14" s="67" t="str">
        <f t="shared" si="2"/>
        <v/>
      </c>
      <c r="N14" s="68" t="s">
        <v>5</v>
      </c>
    </row>
    <row r="15" spans="2:16" s="53" customFormat="1" ht="19.5" customHeight="1" x14ac:dyDescent="0.2">
      <c r="B15" s="64">
        <v>5</v>
      </c>
      <c r="C15" s="54"/>
      <c r="D15" s="128"/>
      <c r="E15" s="65">
        <v>0</v>
      </c>
      <c r="F15" s="66">
        <v>0</v>
      </c>
      <c r="G15" s="248">
        <f t="shared" si="0"/>
        <v>0</v>
      </c>
      <c r="H15" s="249"/>
      <c r="I15" s="65">
        <v>0</v>
      </c>
      <c r="J15" s="66">
        <v>0</v>
      </c>
      <c r="K15" s="248">
        <f t="shared" si="1"/>
        <v>0</v>
      </c>
      <c r="L15" s="248"/>
      <c r="M15" s="67" t="str">
        <f t="shared" si="2"/>
        <v/>
      </c>
      <c r="N15" s="68" t="s">
        <v>5</v>
      </c>
    </row>
    <row r="16" spans="2:16" s="53" customFormat="1" ht="19.5" customHeight="1" x14ac:dyDescent="0.2">
      <c r="B16" s="64">
        <v>6</v>
      </c>
      <c r="C16" s="54"/>
      <c r="D16" s="128"/>
      <c r="E16" s="65">
        <v>0</v>
      </c>
      <c r="F16" s="66">
        <v>0</v>
      </c>
      <c r="G16" s="248">
        <f t="shared" si="0"/>
        <v>0</v>
      </c>
      <c r="H16" s="249"/>
      <c r="I16" s="65">
        <v>0</v>
      </c>
      <c r="J16" s="66">
        <v>0</v>
      </c>
      <c r="K16" s="248">
        <f t="shared" si="1"/>
        <v>0</v>
      </c>
      <c r="L16" s="248"/>
      <c r="M16" s="67" t="str">
        <f t="shared" si="2"/>
        <v/>
      </c>
      <c r="N16" s="68" t="s">
        <v>5</v>
      </c>
    </row>
    <row r="17" spans="2:14" s="53" customFormat="1" ht="19.5" customHeight="1" x14ac:dyDescent="0.2">
      <c r="B17" s="64">
        <v>7</v>
      </c>
      <c r="C17" s="54"/>
      <c r="D17" s="128"/>
      <c r="E17" s="65">
        <v>0</v>
      </c>
      <c r="F17" s="66">
        <v>0</v>
      </c>
      <c r="G17" s="248">
        <f t="shared" si="0"/>
        <v>0</v>
      </c>
      <c r="H17" s="249"/>
      <c r="I17" s="65">
        <v>0</v>
      </c>
      <c r="J17" s="66">
        <v>0</v>
      </c>
      <c r="K17" s="248">
        <f t="shared" si="1"/>
        <v>0</v>
      </c>
      <c r="L17" s="248"/>
      <c r="M17" s="67" t="str">
        <f t="shared" si="2"/>
        <v/>
      </c>
      <c r="N17" s="68" t="s">
        <v>5</v>
      </c>
    </row>
    <row r="18" spans="2:14" s="53" customFormat="1" ht="19.5" customHeight="1" x14ac:dyDescent="0.2">
      <c r="B18" s="64">
        <v>8</v>
      </c>
      <c r="C18" s="54"/>
      <c r="D18" s="128"/>
      <c r="E18" s="65">
        <v>0</v>
      </c>
      <c r="F18" s="66">
        <v>0</v>
      </c>
      <c r="G18" s="248">
        <f t="shared" si="0"/>
        <v>0</v>
      </c>
      <c r="H18" s="249"/>
      <c r="I18" s="65">
        <v>0</v>
      </c>
      <c r="J18" s="66">
        <v>0</v>
      </c>
      <c r="K18" s="248">
        <f t="shared" si="1"/>
        <v>0</v>
      </c>
      <c r="L18" s="248"/>
      <c r="M18" s="67" t="str">
        <f t="shared" si="2"/>
        <v/>
      </c>
      <c r="N18" s="68" t="s">
        <v>5</v>
      </c>
    </row>
    <row r="19" spans="2:14" s="53" customFormat="1" ht="19.5" customHeight="1" x14ac:dyDescent="0.2">
      <c r="B19" s="64">
        <v>9</v>
      </c>
      <c r="C19" s="54"/>
      <c r="D19" s="128"/>
      <c r="E19" s="65">
        <v>0</v>
      </c>
      <c r="F19" s="66">
        <v>0</v>
      </c>
      <c r="G19" s="248">
        <f t="shared" si="0"/>
        <v>0</v>
      </c>
      <c r="H19" s="249"/>
      <c r="I19" s="65">
        <v>0</v>
      </c>
      <c r="J19" s="66">
        <v>0</v>
      </c>
      <c r="K19" s="248">
        <f t="shared" si="1"/>
        <v>0</v>
      </c>
      <c r="L19" s="248"/>
      <c r="M19" s="67" t="str">
        <f t="shared" si="2"/>
        <v/>
      </c>
      <c r="N19" s="68" t="s">
        <v>5</v>
      </c>
    </row>
    <row r="20" spans="2:14" s="53" customFormat="1" ht="19.5" customHeight="1" x14ac:dyDescent="0.2">
      <c r="B20" s="64">
        <v>10</v>
      </c>
      <c r="C20" s="54"/>
      <c r="D20" s="128"/>
      <c r="E20" s="65">
        <v>0</v>
      </c>
      <c r="F20" s="66">
        <v>0</v>
      </c>
      <c r="G20" s="248">
        <f t="shared" si="0"/>
        <v>0</v>
      </c>
      <c r="H20" s="249"/>
      <c r="I20" s="65">
        <v>0</v>
      </c>
      <c r="J20" s="66">
        <v>0</v>
      </c>
      <c r="K20" s="248">
        <f t="shared" si="1"/>
        <v>0</v>
      </c>
      <c r="L20" s="248"/>
      <c r="M20" s="67" t="str">
        <f t="shared" si="2"/>
        <v/>
      </c>
      <c r="N20" s="68" t="s">
        <v>5</v>
      </c>
    </row>
    <row r="21" spans="2:14" s="53" customFormat="1" ht="19.5" customHeight="1" x14ac:dyDescent="0.2">
      <c r="B21" s="64">
        <v>11</v>
      </c>
      <c r="C21" s="54"/>
      <c r="D21" s="128"/>
      <c r="E21" s="65">
        <v>0</v>
      </c>
      <c r="F21" s="66">
        <v>0</v>
      </c>
      <c r="G21" s="248">
        <f t="shared" si="0"/>
        <v>0</v>
      </c>
      <c r="H21" s="249"/>
      <c r="I21" s="65">
        <v>0</v>
      </c>
      <c r="J21" s="66">
        <v>0</v>
      </c>
      <c r="K21" s="248">
        <f t="shared" si="1"/>
        <v>0</v>
      </c>
      <c r="L21" s="248"/>
      <c r="M21" s="67" t="str">
        <f t="shared" si="2"/>
        <v/>
      </c>
      <c r="N21" s="68" t="s">
        <v>5</v>
      </c>
    </row>
    <row r="22" spans="2:14" s="53" customFormat="1" ht="19.5" customHeight="1" x14ac:dyDescent="0.2">
      <c r="B22" s="64">
        <v>12</v>
      </c>
      <c r="C22" s="54"/>
      <c r="D22" s="128"/>
      <c r="E22" s="65">
        <v>0</v>
      </c>
      <c r="F22" s="66">
        <v>0</v>
      </c>
      <c r="G22" s="248">
        <f t="shared" si="0"/>
        <v>0</v>
      </c>
      <c r="H22" s="249"/>
      <c r="I22" s="65">
        <v>0</v>
      </c>
      <c r="J22" s="66">
        <v>0</v>
      </c>
      <c r="K22" s="248">
        <f t="shared" si="1"/>
        <v>0</v>
      </c>
      <c r="L22" s="248"/>
      <c r="M22" s="67" t="str">
        <f t="shared" si="2"/>
        <v/>
      </c>
      <c r="N22" s="68" t="s">
        <v>5</v>
      </c>
    </row>
    <row r="23" spans="2:14" s="53" customFormat="1" ht="19.5" customHeight="1" x14ac:dyDescent="0.2">
      <c r="B23" s="64">
        <v>13</v>
      </c>
      <c r="C23" s="54"/>
      <c r="D23" s="128"/>
      <c r="E23" s="65">
        <v>0</v>
      </c>
      <c r="F23" s="66">
        <v>0</v>
      </c>
      <c r="G23" s="248">
        <f t="shared" si="0"/>
        <v>0</v>
      </c>
      <c r="H23" s="249"/>
      <c r="I23" s="65">
        <v>0</v>
      </c>
      <c r="J23" s="66">
        <v>0</v>
      </c>
      <c r="K23" s="248">
        <f t="shared" si="1"/>
        <v>0</v>
      </c>
      <c r="L23" s="248"/>
      <c r="M23" s="67" t="str">
        <f t="shared" si="2"/>
        <v/>
      </c>
      <c r="N23" s="68" t="s">
        <v>5</v>
      </c>
    </row>
    <row r="24" spans="2:14" s="53" customFormat="1" ht="19.5" customHeight="1" x14ac:dyDescent="0.2">
      <c r="B24" s="64">
        <v>14</v>
      </c>
      <c r="C24" s="54"/>
      <c r="D24" s="128"/>
      <c r="E24" s="65">
        <v>0</v>
      </c>
      <c r="F24" s="66">
        <v>0</v>
      </c>
      <c r="G24" s="248">
        <f t="shared" si="0"/>
        <v>0</v>
      </c>
      <c r="H24" s="249"/>
      <c r="I24" s="65">
        <v>0</v>
      </c>
      <c r="J24" s="66">
        <v>0</v>
      </c>
      <c r="K24" s="248">
        <f t="shared" si="1"/>
        <v>0</v>
      </c>
      <c r="L24" s="248"/>
      <c r="M24" s="67" t="str">
        <f t="shared" si="2"/>
        <v/>
      </c>
      <c r="N24" s="68" t="s">
        <v>5</v>
      </c>
    </row>
    <row r="25" spans="2:14" s="53" customFormat="1" ht="19.5" customHeight="1" x14ac:dyDescent="0.2">
      <c r="B25" s="64">
        <v>15</v>
      </c>
      <c r="C25" s="54"/>
      <c r="D25" s="128"/>
      <c r="E25" s="65">
        <v>0</v>
      </c>
      <c r="F25" s="66">
        <v>0</v>
      </c>
      <c r="G25" s="248">
        <f t="shared" si="0"/>
        <v>0</v>
      </c>
      <c r="H25" s="249"/>
      <c r="I25" s="65">
        <v>0</v>
      </c>
      <c r="J25" s="66">
        <v>0</v>
      </c>
      <c r="K25" s="248">
        <f t="shared" si="1"/>
        <v>0</v>
      </c>
      <c r="L25" s="248"/>
      <c r="M25" s="67" t="str">
        <f t="shared" si="2"/>
        <v/>
      </c>
      <c r="N25" s="68" t="s">
        <v>5</v>
      </c>
    </row>
    <row r="26" spans="2:14" s="53" customFormat="1" ht="19.5" customHeight="1" x14ac:dyDescent="0.2">
      <c r="B26" s="64">
        <v>16</v>
      </c>
      <c r="C26" s="54"/>
      <c r="D26" s="128"/>
      <c r="E26" s="65">
        <v>0</v>
      </c>
      <c r="F26" s="66">
        <v>0</v>
      </c>
      <c r="G26" s="248">
        <f t="shared" si="0"/>
        <v>0</v>
      </c>
      <c r="H26" s="249"/>
      <c r="I26" s="65">
        <v>0</v>
      </c>
      <c r="J26" s="66">
        <v>0</v>
      </c>
      <c r="K26" s="248">
        <f t="shared" si="1"/>
        <v>0</v>
      </c>
      <c r="L26" s="248"/>
      <c r="M26" s="67" t="str">
        <f t="shared" si="2"/>
        <v/>
      </c>
      <c r="N26" s="68" t="s">
        <v>5</v>
      </c>
    </row>
    <row r="27" spans="2:14" s="53" customFormat="1" ht="19.5" customHeight="1" x14ac:dyDescent="0.2">
      <c r="B27" s="64">
        <v>17</v>
      </c>
      <c r="C27" s="54"/>
      <c r="D27" s="128"/>
      <c r="E27" s="65">
        <v>0</v>
      </c>
      <c r="F27" s="66">
        <v>0</v>
      </c>
      <c r="G27" s="248">
        <f t="shared" si="0"/>
        <v>0</v>
      </c>
      <c r="H27" s="249"/>
      <c r="I27" s="65">
        <v>0</v>
      </c>
      <c r="J27" s="66">
        <v>0</v>
      </c>
      <c r="K27" s="248">
        <f t="shared" si="1"/>
        <v>0</v>
      </c>
      <c r="L27" s="248"/>
      <c r="M27" s="67" t="str">
        <f t="shared" si="2"/>
        <v/>
      </c>
      <c r="N27" s="68" t="s">
        <v>5</v>
      </c>
    </row>
    <row r="28" spans="2:14" s="53" customFormat="1" ht="19.5" customHeight="1" x14ac:dyDescent="0.2">
      <c r="B28" s="64">
        <v>18</v>
      </c>
      <c r="C28" s="54"/>
      <c r="D28" s="128"/>
      <c r="E28" s="65">
        <v>0</v>
      </c>
      <c r="F28" s="66">
        <v>0</v>
      </c>
      <c r="G28" s="248">
        <f t="shared" si="0"/>
        <v>0</v>
      </c>
      <c r="H28" s="249"/>
      <c r="I28" s="65">
        <v>0</v>
      </c>
      <c r="J28" s="66">
        <v>0</v>
      </c>
      <c r="K28" s="248">
        <f t="shared" si="1"/>
        <v>0</v>
      </c>
      <c r="L28" s="248"/>
      <c r="M28" s="67" t="str">
        <f t="shared" si="2"/>
        <v/>
      </c>
      <c r="N28" s="68" t="s">
        <v>5</v>
      </c>
    </row>
    <row r="29" spans="2:14" s="53" customFormat="1" ht="19.5" customHeight="1" x14ac:dyDescent="0.2">
      <c r="B29" s="64">
        <v>19</v>
      </c>
      <c r="C29" s="54"/>
      <c r="D29" s="128"/>
      <c r="E29" s="65">
        <v>0</v>
      </c>
      <c r="F29" s="66">
        <v>0</v>
      </c>
      <c r="G29" s="248">
        <f t="shared" si="0"/>
        <v>0</v>
      </c>
      <c r="H29" s="249"/>
      <c r="I29" s="65">
        <v>0</v>
      </c>
      <c r="J29" s="66">
        <v>0</v>
      </c>
      <c r="K29" s="248">
        <f t="shared" si="1"/>
        <v>0</v>
      </c>
      <c r="L29" s="248"/>
      <c r="M29" s="67" t="str">
        <f t="shared" si="2"/>
        <v/>
      </c>
      <c r="N29" s="68" t="s">
        <v>5</v>
      </c>
    </row>
    <row r="30" spans="2:14" s="53" customFormat="1" ht="19.5" customHeight="1" x14ac:dyDescent="0.2">
      <c r="B30" s="64">
        <v>20</v>
      </c>
      <c r="C30" s="54"/>
      <c r="D30" s="128"/>
      <c r="E30" s="65">
        <v>0</v>
      </c>
      <c r="F30" s="66">
        <v>0</v>
      </c>
      <c r="G30" s="248">
        <f t="shared" si="0"/>
        <v>0</v>
      </c>
      <c r="H30" s="249"/>
      <c r="I30" s="65">
        <v>0</v>
      </c>
      <c r="J30" s="66">
        <v>0</v>
      </c>
      <c r="K30" s="248">
        <f t="shared" si="1"/>
        <v>0</v>
      </c>
      <c r="L30" s="248"/>
      <c r="M30" s="67" t="str">
        <f t="shared" si="2"/>
        <v/>
      </c>
      <c r="N30" s="68" t="s">
        <v>5</v>
      </c>
    </row>
    <row r="31" spans="2:14" s="53" customFormat="1" ht="19.5" customHeight="1" thickBot="1" x14ac:dyDescent="0.25">
      <c r="B31" s="64">
        <v>21</v>
      </c>
      <c r="C31" s="54"/>
      <c r="D31" s="128"/>
      <c r="E31" s="65">
        <v>0</v>
      </c>
      <c r="F31" s="66">
        <v>0</v>
      </c>
      <c r="G31" s="248">
        <f t="shared" si="0"/>
        <v>0</v>
      </c>
      <c r="H31" s="249"/>
      <c r="I31" s="65">
        <v>0</v>
      </c>
      <c r="J31" s="66">
        <v>0</v>
      </c>
      <c r="K31" s="248">
        <f t="shared" si="1"/>
        <v>0</v>
      </c>
      <c r="L31" s="248"/>
      <c r="M31" s="67" t="str">
        <f t="shared" si="2"/>
        <v/>
      </c>
      <c r="N31" s="68" t="s">
        <v>5</v>
      </c>
    </row>
    <row r="32" spans="2:14" s="53" customFormat="1" ht="27.75" customHeight="1" thickBot="1" x14ac:dyDescent="0.25">
      <c r="B32" s="88" t="s">
        <v>5</v>
      </c>
      <c r="C32" s="130"/>
      <c r="D32" s="89" t="s">
        <v>59</v>
      </c>
      <c r="E32" s="90" t="s">
        <v>5</v>
      </c>
      <c r="F32" s="91" t="s">
        <v>5</v>
      </c>
      <c r="G32" s="250">
        <f>SUM(G11:H31)</f>
        <v>0</v>
      </c>
      <c r="H32" s="251"/>
      <c r="I32" s="90" t="s">
        <v>5</v>
      </c>
      <c r="J32" s="91" t="s">
        <v>5</v>
      </c>
      <c r="K32" s="250">
        <f>SUM(K11:L31)</f>
        <v>0</v>
      </c>
      <c r="L32" s="251"/>
      <c r="M32" s="92" t="s">
        <v>5</v>
      </c>
      <c r="N32" s="68" t="s">
        <v>5</v>
      </c>
    </row>
    <row r="33" spans="2:13" ht="20.25" customHeight="1" thickBot="1" x14ac:dyDescent="0.25">
      <c r="B33" s="73"/>
      <c r="C33" s="131"/>
      <c r="D33" s="74" t="s">
        <v>57</v>
      </c>
      <c r="E33" s="75"/>
      <c r="F33" s="76"/>
      <c r="G33" s="252"/>
      <c r="H33" s="253"/>
      <c r="I33" s="75"/>
      <c r="J33" s="76"/>
      <c r="K33" s="252"/>
      <c r="L33" s="253"/>
      <c r="M33" s="77"/>
    </row>
    <row r="34" spans="2:13" ht="20.25" customHeight="1" thickBot="1" x14ac:dyDescent="0.25">
      <c r="B34" s="73"/>
      <c r="C34" s="131"/>
      <c r="D34" s="74" t="s">
        <v>58</v>
      </c>
      <c r="E34" s="75"/>
      <c r="F34" s="76"/>
      <c r="G34" s="252"/>
      <c r="H34" s="253"/>
      <c r="I34" s="75"/>
      <c r="J34" s="76"/>
      <c r="K34" s="252"/>
      <c r="L34" s="253"/>
      <c r="M34" s="77"/>
    </row>
    <row r="185" spans="22:22" x14ac:dyDescent="0.2">
      <c r="V185" s="78" t="s">
        <v>5</v>
      </c>
    </row>
  </sheetData>
  <mergeCells count="56">
    <mergeCell ref="G32:H32"/>
    <mergeCell ref="K32:L32"/>
    <mergeCell ref="G33:H33"/>
    <mergeCell ref="K33:L33"/>
    <mergeCell ref="G34:H34"/>
    <mergeCell ref="K34:L34"/>
    <mergeCell ref="G30:H30"/>
    <mergeCell ref="K30:L30"/>
    <mergeCell ref="G31:H31"/>
    <mergeCell ref="K31:L31"/>
    <mergeCell ref="G28:H28"/>
    <mergeCell ref="K28:L28"/>
    <mergeCell ref="G29:H29"/>
    <mergeCell ref="K29:L29"/>
    <mergeCell ref="G26:H26"/>
    <mergeCell ref="K26:L26"/>
    <mergeCell ref="G27:H27"/>
    <mergeCell ref="K27:L27"/>
    <mergeCell ref="G24:H24"/>
    <mergeCell ref="K24:L24"/>
    <mergeCell ref="G25:H25"/>
    <mergeCell ref="K25:L25"/>
    <mergeCell ref="G22:H22"/>
    <mergeCell ref="K22:L22"/>
    <mergeCell ref="G23:H23"/>
    <mergeCell ref="K23:L23"/>
    <mergeCell ref="G20:H20"/>
    <mergeCell ref="K20:L20"/>
    <mergeCell ref="G21:H21"/>
    <mergeCell ref="K21:L21"/>
    <mergeCell ref="G18:H18"/>
    <mergeCell ref="K18:L18"/>
    <mergeCell ref="G19:H19"/>
    <mergeCell ref="K19:L19"/>
    <mergeCell ref="G16:H16"/>
    <mergeCell ref="K16:L16"/>
    <mergeCell ref="G17:H17"/>
    <mergeCell ref="K17:L17"/>
    <mergeCell ref="G14:H14"/>
    <mergeCell ref="K14:L14"/>
    <mergeCell ref="G15:H15"/>
    <mergeCell ref="K15:L15"/>
    <mergeCell ref="G12:H12"/>
    <mergeCell ref="K12:L12"/>
    <mergeCell ref="G13:H13"/>
    <mergeCell ref="K13:L13"/>
    <mergeCell ref="G9:H9"/>
    <mergeCell ref="K9:L9"/>
    <mergeCell ref="B10:M10"/>
    <mergeCell ref="G11:H11"/>
    <mergeCell ref="K11:L11"/>
    <mergeCell ref="B2:M2"/>
    <mergeCell ref="E7:H7"/>
    <mergeCell ref="I7:L7"/>
    <mergeCell ref="E8:H8"/>
    <mergeCell ref="I8:L8"/>
  </mergeCells>
  <conditionalFormatting sqref="M11">
    <cfRule type="iconSet" priority="31">
      <iconSet iconSet="3Arrows">
        <cfvo type="percent" val="0"/>
        <cfvo type="num" val="0"/>
        <cfvo type="num" val="0" gte="0"/>
      </iconSet>
    </cfRule>
    <cfRule type="iconSet" priority="32">
      <iconSet iconSet="3Arrows">
        <cfvo type="percent" val="0"/>
        <cfvo type="num" val="-1" gte="0"/>
        <cfvo type="num" val="1"/>
      </iconSet>
    </cfRule>
    <cfRule type="iconSet" priority="33">
      <iconSet iconSet="3Arrows">
        <cfvo type="percent" val="0"/>
        <cfvo type="percent" val="33"/>
        <cfvo type="percent" val="67"/>
      </iconSet>
    </cfRule>
    <cfRule type="iconSet" priority="34">
      <iconSet iconSet="3Arrows">
        <cfvo type="percent" val="0"/>
        <cfvo type="num" val="-1" gte="0"/>
        <cfvo type="num" val="1"/>
      </iconSet>
    </cfRule>
    <cfRule type="iconSet" priority="35">
      <iconSet iconSet="3Arrows">
        <cfvo type="percent" val="0"/>
        <cfvo type="percent" val="33"/>
        <cfvo type="percent" val="67"/>
      </iconSet>
    </cfRule>
    <cfRule type="iconSet" priority="94">
      <iconSet iconSet="3Arrows">
        <cfvo type="percent" val="0"/>
        <cfvo type="num" val="0"/>
        <cfvo type="num" val="0" gte="0"/>
      </iconSet>
    </cfRule>
  </conditionalFormatting>
  <conditionalFormatting sqref="M12">
    <cfRule type="iconSet" priority="25">
      <iconSet iconSet="3Arrows">
        <cfvo type="percent" val="0"/>
        <cfvo type="num" val="0"/>
        <cfvo type="num" val="0" gte="0"/>
      </iconSet>
    </cfRule>
    <cfRule type="iconSet" priority="26">
      <iconSet iconSet="3Arrows">
        <cfvo type="percent" val="0"/>
        <cfvo type="num" val="-1" gte="0"/>
        <cfvo type="num" val="1"/>
      </iconSet>
    </cfRule>
    <cfRule type="iconSet" priority="27">
      <iconSet iconSet="3Arrows">
        <cfvo type="percent" val="0"/>
        <cfvo type="percent" val="33"/>
        <cfvo type="percent" val="67"/>
      </iconSet>
    </cfRule>
    <cfRule type="iconSet" priority="28">
      <iconSet iconSet="3Arrows">
        <cfvo type="percent" val="0"/>
        <cfvo type="num" val="-1" gte="0"/>
        <cfvo type="num" val="1"/>
      </iconSet>
    </cfRule>
    <cfRule type="iconSet" priority="29">
      <iconSet iconSet="3Arrows">
        <cfvo type="percent" val="0"/>
        <cfvo type="percent" val="33"/>
        <cfvo type="percent" val="67"/>
      </iconSet>
    </cfRule>
    <cfRule type="iconSet" priority="30">
      <iconSet iconSet="3Arrows">
        <cfvo type="percent" val="0"/>
        <cfvo type="num" val="0"/>
        <cfvo type="num" val="0" gte="0"/>
      </iconSet>
    </cfRule>
    <cfRule type="iconSet" priority="55">
      <iconSet iconSet="3Arrows">
        <cfvo type="percent" val="0"/>
        <cfvo type="num" val="0"/>
        <cfvo type="num" val="0" gte="0"/>
      </iconSet>
    </cfRule>
    <cfRule type="iconSet" priority="92">
      <iconSet iconSet="3Arrows">
        <cfvo type="percent" val="0"/>
        <cfvo type="num" val="-1" gte="0"/>
        <cfvo type="num" val="1"/>
      </iconSet>
    </cfRule>
    <cfRule type="iconSet" priority="95">
      <iconSet iconSet="3Arrows">
        <cfvo type="percent" val="0"/>
        <cfvo type="percent" val="33"/>
        <cfvo type="percent" val="67"/>
      </iconSet>
    </cfRule>
  </conditionalFormatting>
  <conditionalFormatting sqref="M13">
    <cfRule type="iconSet" priority="19">
      <iconSet iconSet="3Arrows">
        <cfvo type="percent" val="0"/>
        <cfvo type="num" val="0"/>
        <cfvo type="num" val="0" gte="0"/>
      </iconSet>
    </cfRule>
    <cfRule type="iconSet" priority="20">
      <iconSet iconSet="3Arrows">
        <cfvo type="percent" val="0"/>
        <cfvo type="num" val="-1" gte="0"/>
        <cfvo type="num" val="1"/>
      </iconSet>
    </cfRule>
    <cfRule type="iconSet" priority="21">
      <iconSet iconSet="3Arrows">
        <cfvo type="percent" val="0"/>
        <cfvo type="percent" val="33"/>
        <cfvo type="percent" val="67"/>
      </iconSet>
    </cfRule>
    <cfRule type="iconSet" priority="22">
      <iconSet iconSet="3Arrows">
        <cfvo type="percent" val="0"/>
        <cfvo type="num" val="-1" gte="0"/>
        <cfvo type="num" val="1"/>
      </iconSet>
    </cfRule>
    <cfRule type="iconSet" priority="23">
      <iconSet iconSet="3Arrows">
        <cfvo type="percent" val="0"/>
        <cfvo type="percent" val="33"/>
        <cfvo type="percent" val="67"/>
      </iconSet>
    </cfRule>
    <cfRule type="iconSet" priority="24">
      <iconSet iconSet="3Arrows">
        <cfvo type="percent" val="0"/>
        <cfvo type="num" val="0"/>
        <cfvo type="num" val="0" gte="0"/>
      </iconSet>
    </cfRule>
    <cfRule type="iconSet" priority="54">
      <iconSet iconSet="3Arrows">
        <cfvo type="percent" val="0"/>
        <cfvo type="num" val="0"/>
        <cfvo type="num" val="0" gte="0"/>
      </iconSet>
    </cfRule>
    <cfRule type="iconSet" priority="91">
      <iconSet iconSet="3Arrows">
        <cfvo type="percent" val="0"/>
        <cfvo type="num" val="-1" gte="0"/>
        <cfvo type="num" val="1"/>
      </iconSet>
    </cfRule>
    <cfRule type="iconSet" priority="96">
      <iconSet iconSet="3Arrows">
        <cfvo type="percent" val="0"/>
        <cfvo type="percent" val="33"/>
        <cfvo type="percent" val="67"/>
      </iconSet>
    </cfRule>
  </conditionalFormatting>
  <conditionalFormatting sqref="M14">
    <cfRule type="iconSet" priority="13">
      <iconSet iconSet="3Arrows">
        <cfvo type="percent" val="0"/>
        <cfvo type="num" val="0"/>
        <cfvo type="num" val="0" gte="0"/>
      </iconSet>
    </cfRule>
    <cfRule type="iconSet" priority="14">
      <iconSet iconSet="3Arrows">
        <cfvo type="percent" val="0"/>
        <cfvo type="num" val="-1" gte="0"/>
        <cfvo type="num" val="1"/>
      </iconSet>
    </cfRule>
    <cfRule type="iconSet" priority="15">
      <iconSet iconSet="3Arrows">
        <cfvo type="percent" val="0"/>
        <cfvo type="percent" val="33"/>
        <cfvo type="percent" val="67"/>
      </iconSet>
    </cfRule>
    <cfRule type="iconSet" priority="16">
      <iconSet iconSet="3Arrows">
        <cfvo type="percent" val="0"/>
        <cfvo type="num" val="-1" gte="0"/>
        <cfvo type="num" val="1"/>
      </iconSet>
    </cfRule>
    <cfRule type="iconSet" priority="17">
      <iconSet iconSet="3Arrows">
        <cfvo type="percent" val="0"/>
        <cfvo type="percent" val="33"/>
        <cfvo type="percent" val="67"/>
      </iconSet>
    </cfRule>
    <cfRule type="iconSet" priority="18">
      <iconSet iconSet="3Arrows">
        <cfvo type="percent" val="0"/>
        <cfvo type="num" val="0"/>
        <cfvo type="num" val="0" gte="0"/>
      </iconSet>
    </cfRule>
    <cfRule type="iconSet" priority="53">
      <iconSet iconSet="3Arrows">
        <cfvo type="percent" val="0"/>
        <cfvo type="num" val="0"/>
        <cfvo type="num" val="0" gte="0"/>
      </iconSet>
    </cfRule>
    <cfRule type="iconSet" priority="90">
      <iconSet iconSet="3Arrows">
        <cfvo type="percent" val="0"/>
        <cfvo type="num" val="-1" gte="0"/>
        <cfvo type="num" val="1"/>
      </iconSet>
    </cfRule>
    <cfRule type="iconSet" priority="93">
      <iconSet iconSet="3Arrows">
        <cfvo type="percent" val="0"/>
        <cfvo type="percent" val="33"/>
        <cfvo type="percent" val="67"/>
      </iconSet>
    </cfRule>
  </conditionalFormatting>
  <conditionalFormatting sqref="M15">
    <cfRule type="iconSet" priority="7">
      <iconSet iconSet="3Arrows">
        <cfvo type="percent" val="0"/>
        <cfvo type="num" val="0"/>
        <cfvo type="num" val="0" gte="0"/>
      </iconSet>
    </cfRule>
    <cfRule type="iconSet" priority="8">
      <iconSet iconSet="3Arrows">
        <cfvo type="percent" val="0"/>
        <cfvo type="num" val="-1" gte="0"/>
        <cfvo type="num" val="1"/>
      </iconSet>
    </cfRule>
    <cfRule type="iconSet" priority="9">
      <iconSet iconSet="3Arrows">
        <cfvo type="percent" val="0"/>
        <cfvo type="percent" val="33"/>
        <cfvo type="percent" val="67"/>
      </iconSet>
    </cfRule>
    <cfRule type="iconSet" priority="10">
      <iconSet iconSet="3Arrows">
        <cfvo type="percent" val="0"/>
        <cfvo type="num" val="-1" gte="0"/>
        <cfvo type="num" val="1"/>
      </iconSet>
    </cfRule>
    <cfRule type="iconSet" priority="11">
      <iconSet iconSet="3Arrows">
        <cfvo type="percent" val="0"/>
        <cfvo type="percent" val="33"/>
        <cfvo type="percent" val="67"/>
      </iconSet>
    </cfRule>
    <cfRule type="iconSet" priority="12">
      <iconSet iconSet="3Arrows">
        <cfvo type="percent" val="0"/>
        <cfvo type="num" val="0"/>
        <cfvo type="num" val="0" gte="0"/>
      </iconSet>
    </cfRule>
    <cfRule type="iconSet" priority="52">
      <iconSet iconSet="3Arrows">
        <cfvo type="percent" val="0"/>
        <cfvo type="num" val="0"/>
        <cfvo type="num" val="0" gte="0"/>
      </iconSet>
    </cfRule>
    <cfRule type="iconSet" priority="88">
      <iconSet iconSet="3Arrows">
        <cfvo type="percent" val="0"/>
        <cfvo type="num" val="-1" gte="0"/>
        <cfvo type="num" val="1"/>
      </iconSet>
    </cfRule>
    <cfRule type="iconSet" priority="89">
      <iconSet iconSet="3Arrows">
        <cfvo type="percent" val="0"/>
        <cfvo type="percent" val="33"/>
        <cfvo type="percent" val="67"/>
      </iconSet>
    </cfRule>
  </conditionalFormatting>
  <conditionalFormatting sqref="M16">
    <cfRule type="iconSet" priority="1">
      <iconSet iconSet="3Arrows">
        <cfvo type="percent" val="0"/>
        <cfvo type="num" val="0"/>
        <cfvo type="num" val="0" gte="0"/>
      </iconSet>
    </cfRule>
    <cfRule type="iconSet" priority="2">
      <iconSet iconSet="3Arrows">
        <cfvo type="percent" val="0"/>
        <cfvo type="num" val="-1" gte="0"/>
        <cfvo type="num" val="1"/>
      </iconSet>
    </cfRule>
    <cfRule type="iconSet" priority="3">
      <iconSet iconSet="3Arrows">
        <cfvo type="percent" val="0"/>
        <cfvo type="percent" val="33"/>
        <cfvo type="percent" val="67"/>
      </iconSet>
    </cfRule>
    <cfRule type="iconSet" priority="4">
      <iconSet iconSet="3Arrows">
        <cfvo type="percent" val="0"/>
        <cfvo type="num" val="-1" gte="0"/>
        <cfvo type="num" val="1"/>
      </iconSet>
    </cfRule>
    <cfRule type="iconSet" priority="5">
      <iconSet iconSet="3Arrows">
        <cfvo type="percent" val="0"/>
        <cfvo type="percent" val="33"/>
        <cfvo type="percent" val="67"/>
      </iconSet>
    </cfRule>
    <cfRule type="iconSet" priority="6">
      <iconSet iconSet="3Arrows">
        <cfvo type="percent" val="0"/>
        <cfvo type="num" val="0"/>
        <cfvo type="num" val="0" gte="0"/>
      </iconSet>
    </cfRule>
    <cfRule type="iconSet" priority="51">
      <iconSet iconSet="3Arrows">
        <cfvo type="percent" val="0"/>
        <cfvo type="num" val="0"/>
        <cfvo type="num" val="0" gte="0"/>
      </iconSet>
    </cfRule>
    <cfRule type="iconSet" priority="86">
      <iconSet iconSet="3Arrows">
        <cfvo type="percent" val="0"/>
        <cfvo type="num" val="-1" gte="0"/>
        <cfvo type="num" val="1"/>
      </iconSet>
    </cfRule>
    <cfRule type="iconSet" priority="87">
      <iconSet iconSet="3Arrows">
        <cfvo type="percent" val="0"/>
        <cfvo type="percent" val="33"/>
        <cfvo type="percent" val="67"/>
      </iconSet>
    </cfRule>
  </conditionalFormatting>
  <conditionalFormatting sqref="M17">
    <cfRule type="iconSet" priority="50">
      <iconSet iconSet="3Arrows">
        <cfvo type="percent" val="0"/>
        <cfvo type="num" val="0"/>
        <cfvo type="num" val="0" gte="0"/>
      </iconSet>
    </cfRule>
    <cfRule type="iconSet" priority="84">
      <iconSet iconSet="3Arrows">
        <cfvo type="percent" val="0"/>
        <cfvo type="num" val="-1" gte="0"/>
        <cfvo type="num" val="1"/>
      </iconSet>
    </cfRule>
    <cfRule type="iconSet" priority="85">
      <iconSet iconSet="3Arrows">
        <cfvo type="percent" val="0"/>
        <cfvo type="percent" val="33"/>
        <cfvo type="percent" val="67"/>
      </iconSet>
    </cfRule>
  </conditionalFormatting>
  <conditionalFormatting sqref="M18">
    <cfRule type="iconSet" priority="49">
      <iconSet iconSet="3Arrows">
        <cfvo type="percent" val="0"/>
        <cfvo type="num" val="0"/>
        <cfvo type="num" val="0" gte="0"/>
      </iconSet>
    </cfRule>
    <cfRule type="iconSet" priority="82">
      <iconSet iconSet="3Arrows">
        <cfvo type="percent" val="0"/>
        <cfvo type="num" val="-1" gte="0"/>
        <cfvo type="num" val="1"/>
      </iconSet>
    </cfRule>
    <cfRule type="iconSet" priority="83">
      <iconSet iconSet="3Arrows">
        <cfvo type="percent" val="0"/>
        <cfvo type="percent" val="33"/>
        <cfvo type="percent" val="67"/>
      </iconSet>
    </cfRule>
  </conditionalFormatting>
  <conditionalFormatting sqref="M19">
    <cfRule type="iconSet" priority="48">
      <iconSet iconSet="3Arrows">
        <cfvo type="percent" val="0"/>
        <cfvo type="num" val="0"/>
        <cfvo type="num" val="0" gte="0"/>
      </iconSet>
    </cfRule>
    <cfRule type="iconSet" priority="80">
      <iconSet iconSet="3Arrows">
        <cfvo type="percent" val="0"/>
        <cfvo type="num" val="-1" gte="0"/>
        <cfvo type="num" val="1"/>
      </iconSet>
    </cfRule>
    <cfRule type="iconSet" priority="81">
      <iconSet iconSet="3Arrows">
        <cfvo type="percent" val="0"/>
        <cfvo type="percent" val="33"/>
        <cfvo type="percent" val="67"/>
      </iconSet>
    </cfRule>
  </conditionalFormatting>
  <conditionalFormatting sqref="M20">
    <cfRule type="iconSet" priority="47">
      <iconSet iconSet="3Arrows">
        <cfvo type="percent" val="0"/>
        <cfvo type="num" val="0"/>
        <cfvo type="num" val="0" gte="0"/>
      </iconSet>
    </cfRule>
    <cfRule type="iconSet" priority="78">
      <iconSet iconSet="3Arrows">
        <cfvo type="percent" val="0"/>
        <cfvo type="num" val="-1" gte="0"/>
        <cfvo type="num" val="1"/>
      </iconSet>
    </cfRule>
    <cfRule type="iconSet" priority="79">
      <iconSet iconSet="3Arrows">
        <cfvo type="percent" val="0"/>
        <cfvo type="percent" val="33"/>
        <cfvo type="percent" val="67"/>
      </iconSet>
    </cfRule>
  </conditionalFormatting>
  <conditionalFormatting sqref="M21">
    <cfRule type="iconSet" priority="46">
      <iconSet iconSet="3Arrows">
        <cfvo type="percent" val="0"/>
        <cfvo type="num" val="0"/>
        <cfvo type="num" val="0" gte="0"/>
      </iconSet>
    </cfRule>
    <cfRule type="iconSet" priority="76">
      <iconSet iconSet="3Arrows">
        <cfvo type="percent" val="0"/>
        <cfvo type="num" val="-1" gte="0"/>
        <cfvo type="num" val="1"/>
      </iconSet>
    </cfRule>
    <cfRule type="iconSet" priority="77">
      <iconSet iconSet="3Arrows">
        <cfvo type="percent" val="0"/>
        <cfvo type="percent" val="33"/>
        <cfvo type="percent" val="67"/>
      </iconSet>
    </cfRule>
  </conditionalFormatting>
  <conditionalFormatting sqref="M22">
    <cfRule type="iconSet" priority="45">
      <iconSet iconSet="3Arrows">
        <cfvo type="percent" val="0"/>
        <cfvo type="num" val="0"/>
        <cfvo type="num" val="0" gte="0"/>
      </iconSet>
    </cfRule>
    <cfRule type="iconSet" priority="74">
      <iconSet iconSet="3Arrows">
        <cfvo type="percent" val="0"/>
        <cfvo type="num" val="-1" gte="0"/>
        <cfvo type="num" val="1"/>
      </iconSet>
    </cfRule>
    <cfRule type="iconSet" priority="75">
      <iconSet iconSet="3Arrows">
        <cfvo type="percent" val="0"/>
        <cfvo type="percent" val="33"/>
        <cfvo type="percent" val="67"/>
      </iconSet>
    </cfRule>
  </conditionalFormatting>
  <conditionalFormatting sqref="M23">
    <cfRule type="iconSet" priority="44">
      <iconSet iconSet="3Arrows">
        <cfvo type="percent" val="0"/>
        <cfvo type="num" val="0"/>
        <cfvo type="num" val="0" gte="0"/>
      </iconSet>
    </cfRule>
    <cfRule type="iconSet" priority="72">
      <iconSet iconSet="3Arrows">
        <cfvo type="percent" val="0"/>
        <cfvo type="num" val="-1" gte="0"/>
        <cfvo type="num" val="1"/>
      </iconSet>
    </cfRule>
    <cfRule type="iconSet" priority="73">
      <iconSet iconSet="3Arrows">
        <cfvo type="percent" val="0"/>
        <cfvo type="percent" val="33"/>
        <cfvo type="percent" val="67"/>
      </iconSet>
    </cfRule>
  </conditionalFormatting>
  <conditionalFormatting sqref="M24">
    <cfRule type="iconSet" priority="43">
      <iconSet iconSet="3Arrows">
        <cfvo type="percent" val="0"/>
        <cfvo type="num" val="0"/>
        <cfvo type="num" val="0" gte="0"/>
      </iconSet>
    </cfRule>
    <cfRule type="iconSet" priority="70">
      <iconSet iconSet="3Arrows">
        <cfvo type="percent" val="0"/>
        <cfvo type="num" val="-1" gte="0"/>
        <cfvo type="num" val="1"/>
      </iconSet>
    </cfRule>
    <cfRule type="iconSet" priority="71">
      <iconSet iconSet="3Arrows">
        <cfvo type="percent" val="0"/>
        <cfvo type="percent" val="33"/>
        <cfvo type="percent" val="67"/>
      </iconSet>
    </cfRule>
  </conditionalFormatting>
  <conditionalFormatting sqref="M25">
    <cfRule type="iconSet" priority="42">
      <iconSet iconSet="3Arrows">
        <cfvo type="percent" val="0"/>
        <cfvo type="num" val="0"/>
        <cfvo type="num" val="0" gte="0"/>
      </iconSet>
    </cfRule>
    <cfRule type="iconSet" priority="68">
      <iconSet iconSet="3Arrows">
        <cfvo type="percent" val="0"/>
        <cfvo type="num" val="-1" gte="0"/>
        <cfvo type="num" val="1"/>
      </iconSet>
    </cfRule>
    <cfRule type="iconSet" priority="69">
      <iconSet iconSet="3Arrows">
        <cfvo type="percent" val="0"/>
        <cfvo type="percent" val="33"/>
        <cfvo type="percent" val="67"/>
      </iconSet>
    </cfRule>
  </conditionalFormatting>
  <conditionalFormatting sqref="M26">
    <cfRule type="iconSet" priority="41">
      <iconSet iconSet="3Arrows">
        <cfvo type="percent" val="0"/>
        <cfvo type="num" val="0"/>
        <cfvo type="num" val="0" gte="0"/>
      </iconSet>
    </cfRule>
    <cfRule type="iconSet" priority="66">
      <iconSet iconSet="3Arrows">
        <cfvo type="percent" val="0"/>
        <cfvo type="num" val="-1" gte="0"/>
        <cfvo type="num" val="1"/>
      </iconSet>
    </cfRule>
    <cfRule type="iconSet" priority="67">
      <iconSet iconSet="3Arrows">
        <cfvo type="percent" val="0"/>
        <cfvo type="percent" val="33"/>
        <cfvo type="percent" val="67"/>
      </iconSet>
    </cfRule>
  </conditionalFormatting>
  <conditionalFormatting sqref="M27">
    <cfRule type="iconSet" priority="40">
      <iconSet iconSet="3Arrows">
        <cfvo type="percent" val="0"/>
        <cfvo type="num" val="0"/>
        <cfvo type="num" val="0" gte="0"/>
      </iconSet>
    </cfRule>
    <cfRule type="iconSet" priority="64">
      <iconSet iconSet="3Arrows">
        <cfvo type="percent" val="0"/>
        <cfvo type="num" val="-1" gte="0"/>
        <cfvo type="num" val="1"/>
      </iconSet>
    </cfRule>
    <cfRule type="iconSet" priority="65">
      <iconSet iconSet="3Arrows">
        <cfvo type="percent" val="0"/>
        <cfvo type="percent" val="33"/>
        <cfvo type="percent" val="67"/>
      </iconSet>
    </cfRule>
  </conditionalFormatting>
  <conditionalFormatting sqref="M28">
    <cfRule type="iconSet" priority="39">
      <iconSet iconSet="3Arrows">
        <cfvo type="percent" val="0"/>
        <cfvo type="num" val="0"/>
        <cfvo type="num" val="0" gte="0"/>
      </iconSet>
    </cfRule>
    <cfRule type="iconSet" priority="62">
      <iconSet iconSet="3Arrows">
        <cfvo type="percent" val="0"/>
        <cfvo type="num" val="-1" gte="0"/>
        <cfvo type="num" val="1"/>
      </iconSet>
    </cfRule>
    <cfRule type="iconSet" priority="63">
      <iconSet iconSet="3Arrows">
        <cfvo type="percent" val="0"/>
        <cfvo type="percent" val="33"/>
        <cfvo type="percent" val="67"/>
      </iconSet>
    </cfRule>
  </conditionalFormatting>
  <conditionalFormatting sqref="M29">
    <cfRule type="iconSet" priority="38">
      <iconSet iconSet="3Arrows">
        <cfvo type="percent" val="0"/>
        <cfvo type="num" val="0"/>
        <cfvo type="num" val="0" gte="0"/>
      </iconSet>
    </cfRule>
    <cfRule type="iconSet" priority="60">
      <iconSet iconSet="3Arrows">
        <cfvo type="percent" val="0"/>
        <cfvo type="num" val="-1" gte="0"/>
        <cfvo type="num" val="1"/>
      </iconSet>
    </cfRule>
    <cfRule type="iconSet" priority="61">
      <iconSet iconSet="3Arrows">
        <cfvo type="percent" val="0"/>
        <cfvo type="percent" val="33"/>
        <cfvo type="percent" val="67"/>
      </iconSet>
    </cfRule>
  </conditionalFormatting>
  <conditionalFormatting sqref="M30">
    <cfRule type="iconSet" priority="37">
      <iconSet iconSet="3Arrows">
        <cfvo type="percent" val="0"/>
        <cfvo type="num" val="0"/>
        <cfvo type="num" val="0" gte="0"/>
      </iconSet>
    </cfRule>
    <cfRule type="iconSet" priority="58">
      <iconSet iconSet="3Arrows">
        <cfvo type="percent" val="0"/>
        <cfvo type="num" val="-1" gte="0"/>
        <cfvo type="num" val="1"/>
      </iconSet>
    </cfRule>
    <cfRule type="iconSet" priority="59">
      <iconSet iconSet="3Arrows">
        <cfvo type="percent" val="0"/>
        <cfvo type="percent" val="33"/>
        <cfvo type="percent" val="67"/>
      </iconSet>
    </cfRule>
  </conditionalFormatting>
  <conditionalFormatting sqref="M31">
    <cfRule type="iconSet" priority="36">
      <iconSet iconSet="3Arrows">
        <cfvo type="percent" val="0"/>
        <cfvo type="num" val="0"/>
        <cfvo type="num" val="0" gte="0"/>
      </iconSet>
    </cfRule>
    <cfRule type="iconSet" priority="56">
      <iconSet iconSet="3Arrows">
        <cfvo type="percent" val="0"/>
        <cfvo type="num" val="-1" gte="0"/>
        <cfvo type="num" val="1"/>
      </iconSet>
    </cfRule>
    <cfRule type="iconSet" priority="57">
      <iconSet iconSet="3Arrows">
        <cfvo type="percent" val="0"/>
        <cfvo type="percent" val="33"/>
        <cfvo type="percent" val="67"/>
      </iconSet>
    </cfRule>
  </conditionalFormatting>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206"/>
  <sheetViews>
    <sheetView workbookViewId="0">
      <selection activeCell="O21" sqref="O21"/>
    </sheetView>
  </sheetViews>
  <sheetFormatPr defaultColWidth="9.77734375" defaultRowHeight="12.75" x14ac:dyDescent="0.2"/>
  <cols>
    <col min="1" max="1" width="1.33203125" style="46" customWidth="1"/>
    <col min="2" max="2" width="2.5546875" style="46" customWidth="1"/>
    <col min="3" max="3" width="14.5546875" style="46" customWidth="1"/>
    <col min="4" max="4" width="26.6640625" style="46" customWidth="1"/>
    <col min="5" max="5" width="5.77734375" style="46" customWidth="1"/>
    <col min="6" max="6" width="6.5546875" style="46" customWidth="1"/>
    <col min="7" max="7" width="3" style="46" customWidth="1"/>
    <col min="8" max="8" width="4.77734375" style="46" customWidth="1"/>
    <col min="9" max="9" width="5.77734375" style="46" customWidth="1"/>
    <col min="10" max="10" width="6.5546875" style="46" customWidth="1"/>
    <col min="11" max="11" width="2.44140625" style="46" customWidth="1"/>
    <col min="12" max="12" width="5.21875" style="46" customWidth="1"/>
    <col min="13" max="13" width="7" style="46" customWidth="1"/>
    <col min="14" max="14" width="6.88671875" style="46" customWidth="1"/>
    <col min="15" max="16384" width="9.77734375" style="46"/>
  </cols>
  <sheetData>
    <row r="1" spans="2:16" ht="7.5" customHeight="1" thickBot="1" x14ac:dyDescent="0.25"/>
    <row r="2" spans="2:16" s="17" customFormat="1" ht="17.25" customHeight="1" x14ac:dyDescent="0.2">
      <c r="B2" s="237" t="s">
        <v>104</v>
      </c>
      <c r="C2" s="238"/>
      <c r="D2" s="238"/>
      <c r="E2" s="238"/>
      <c r="F2" s="238"/>
      <c r="G2" s="238"/>
      <c r="H2" s="238"/>
      <c r="I2" s="238"/>
      <c r="J2" s="238"/>
      <c r="K2" s="238"/>
      <c r="L2" s="238"/>
      <c r="M2" s="239"/>
      <c r="N2" s="16"/>
      <c r="O2" s="16"/>
      <c r="P2" s="16"/>
    </row>
    <row r="3" spans="2:16" x14ac:dyDescent="0.2">
      <c r="B3" s="45" t="s">
        <v>5</v>
      </c>
      <c r="J3" s="46" t="s">
        <v>5</v>
      </c>
      <c r="K3" s="46" t="s">
        <v>5</v>
      </c>
      <c r="M3" s="47"/>
    </row>
    <row r="4" spans="2:16" ht="13.5" thickBot="1" x14ac:dyDescent="0.25">
      <c r="B4" s="256" t="s">
        <v>4</v>
      </c>
      <c r="C4" s="257"/>
      <c r="D4" s="79">
        <f>'1. Narrative Analysis'!C3</f>
        <v>0</v>
      </c>
      <c r="E4" s="79"/>
      <c r="F4" s="79"/>
      <c r="G4" s="79"/>
      <c r="H4" s="79"/>
      <c r="I4" s="79"/>
      <c r="K4" s="19"/>
      <c r="L4" s="19"/>
      <c r="M4" s="47"/>
    </row>
    <row r="5" spans="2:16" ht="13.5" thickBot="1" x14ac:dyDescent="0.25">
      <c r="B5" s="256" t="s">
        <v>1</v>
      </c>
      <c r="C5" s="257"/>
      <c r="D5" s="80">
        <f>'1. Narrative Analysis'!C5</f>
        <v>0</v>
      </c>
      <c r="E5" s="80"/>
      <c r="F5" s="80"/>
      <c r="G5" s="80"/>
      <c r="H5" s="80"/>
      <c r="I5" s="80"/>
      <c r="K5" s="19"/>
      <c r="L5" s="19"/>
      <c r="M5" s="47"/>
    </row>
    <row r="6" spans="2:16" s="48" customFormat="1" ht="13.5" thickBot="1" x14ac:dyDescent="0.25">
      <c r="B6" s="45"/>
      <c r="C6" s="46"/>
      <c r="D6" s="46"/>
      <c r="E6" s="46"/>
      <c r="F6" s="46"/>
      <c r="G6" s="46"/>
      <c r="H6" s="46"/>
      <c r="I6" s="46"/>
      <c r="J6" s="46"/>
      <c r="K6" s="46"/>
      <c r="L6" s="46"/>
      <c r="M6" s="47"/>
    </row>
    <row r="7" spans="2:16" s="53" customFormat="1" x14ac:dyDescent="0.2">
      <c r="B7" s="49"/>
      <c r="C7" s="50"/>
      <c r="D7" s="50"/>
      <c r="E7" s="240" t="s">
        <v>88</v>
      </c>
      <c r="F7" s="241"/>
      <c r="G7" s="241"/>
      <c r="H7" s="242"/>
      <c r="I7" s="240" t="s">
        <v>91</v>
      </c>
      <c r="J7" s="241"/>
      <c r="K7" s="241"/>
      <c r="L7" s="242"/>
      <c r="M7" s="51"/>
      <c r="N7" s="52"/>
    </row>
    <row r="8" spans="2:16" s="53" customFormat="1" x14ac:dyDescent="0.2">
      <c r="B8" s="45"/>
      <c r="C8" s="46"/>
      <c r="D8" s="54" t="s">
        <v>5</v>
      </c>
      <c r="E8" s="243" t="s">
        <v>34</v>
      </c>
      <c r="F8" s="244"/>
      <c r="G8" s="244"/>
      <c r="H8" s="245"/>
      <c r="I8" s="243" t="s">
        <v>35</v>
      </c>
      <c r="J8" s="244"/>
      <c r="K8" s="244"/>
      <c r="L8" s="245"/>
      <c r="M8" s="51"/>
      <c r="N8" s="52"/>
    </row>
    <row r="9" spans="2:16" s="53" customFormat="1" ht="13.5" thickBot="1" x14ac:dyDescent="0.25">
      <c r="B9" s="55"/>
      <c r="C9" s="133" t="s">
        <v>67</v>
      </c>
      <c r="D9" s="86" t="s">
        <v>68</v>
      </c>
      <c r="E9" s="56" t="s">
        <v>36</v>
      </c>
      <c r="F9" s="57" t="s">
        <v>37</v>
      </c>
      <c r="G9" s="246" t="s">
        <v>38</v>
      </c>
      <c r="H9" s="247"/>
      <c r="I9" s="56" t="s">
        <v>36</v>
      </c>
      <c r="J9" s="57" t="s">
        <v>37</v>
      </c>
      <c r="K9" s="246" t="s">
        <v>38</v>
      </c>
      <c r="L9" s="246"/>
      <c r="M9" s="58" t="s">
        <v>50</v>
      </c>
      <c r="N9" s="52" t="s">
        <v>5</v>
      </c>
    </row>
    <row r="10" spans="2:16" ht="13.5" thickBot="1" x14ac:dyDescent="0.25">
      <c r="B10" s="234" t="s">
        <v>5</v>
      </c>
      <c r="C10" s="235"/>
      <c r="D10" s="235"/>
      <c r="E10" s="235"/>
      <c r="F10" s="235"/>
      <c r="G10" s="235"/>
      <c r="H10" s="235"/>
      <c r="I10" s="235"/>
      <c r="J10" s="235"/>
      <c r="K10" s="235"/>
      <c r="L10" s="235"/>
      <c r="M10" s="236"/>
      <c r="N10" s="46" t="s">
        <v>5</v>
      </c>
    </row>
    <row r="11" spans="2:16" s="53" customFormat="1" x14ac:dyDescent="0.2">
      <c r="B11" s="59"/>
      <c r="C11" s="153"/>
      <c r="D11" s="254"/>
      <c r="E11" s="60"/>
      <c r="F11" s="61"/>
      <c r="G11" s="61"/>
      <c r="H11" s="62"/>
      <c r="I11" s="60"/>
      <c r="J11" s="61"/>
      <c r="K11" s="61"/>
      <c r="L11" s="62"/>
      <c r="M11" s="63"/>
      <c r="N11" s="48" t="s">
        <v>5</v>
      </c>
    </row>
    <row r="12" spans="2:16" s="53" customFormat="1" x14ac:dyDescent="0.2">
      <c r="B12" s="64" t="s">
        <v>39</v>
      </c>
      <c r="C12" s="54"/>
      <c r="D12" s="255"/>
      <c r="E12" s="65">
        <v>0</v>
      </c>
      <c r="F12" s="66">
        <v>0</v>
      </c>
      <c r="G12" s="248">
        <f>E12*F12</f>
        <v>0</v>
      </c>
      <c r="H12" s="249"/>
      <c r="I12" s="65">
        <v>0</v>
      </c>
      <c r="J12" s="66">
        <v>0</v>
      </c>
      <c r="K12" s="248">
        <f>I12*J12</f>
        <v>0</v>
      </c>
      <c r="L12" s="248"/>
      <c r="M12" s="67" t="str">
        <f>IF(AND(E12=0,I12=0),"",(I12-E12)/E12)</f>
        <v/>
      </c>
      <c r="N12" s="68" t="s">
        <v>5</v>
      </c>
    </row>
    <row r="13" spans="2:16" s="53" customFormat="1" x14ac:dyDescent="0.2">
      <c r="B13" s="59"/>
      <c r="C13" s="153"/>
      <c r="D13" s="254" t="s">
        <v>5</v>
      </c>
      <c r="E13" s="60"/>
      <c r="F13" s="61"/>
      <c r="G13" s="61"/>
      <c r="H13" s="62"/>
      <c r="I13" s="60"/>
      <c r="J13" s="61"/>
      <c r="K13" s="61"/>
      <c r="L13" s="62"/>
      <c r="M13" s="63"/>
      <c r="N13" s="48" t="s">
        <v>5</v>
      </c>
    </row>
    <row r="14" spans="2:16" s="53" customFormat="1" x14ac:dyDescent="0.2">
      <c r="B14" s="64" t="s">
        <v>40</v>
      </c>
      <c r="C14" s="54"/>
      <c r="D14" s="255"/>
      <c r="E14" s="65">
        <v>0</v>
      </c>
      <c r="F14" s="66">
        <v>0</v>
      </c>
      <c r="G14" s="248">
        <f>E14*F14</f>
        <v>0</v>
      </c>
      <c r="H14" s="249"/>
      <c r="I14" s="65">
        <v>0</v>
      </c>
      <c r="J14" s="66">
        <v>0</v>
      </c>
      <c r="K14" s="248">
        <f>I14*J14</f>
        <v>0</v>
      </c>
      <c r="L14" s="248"/>
      <c r="M14" s="67" t="str">
        <f>IF(AND(E14=0,I14=0),"",(I14-E14)/E14)</f>
        <v/>
      </c>
      <c r="N14" s="68" t="s">
        <v>5</v>
      </c>
    </row>
    <row r="15" spans="2:16" s="53" customFormat="1" x14ac:dyDescent="0.2">
      <c r="B15" s="59"/>
      <c r="C15" s="153"/>
      <c r="D15" s="254" t="s">
        <v>5</v>
      </c>
      <c r="E15" s="60"/>
      <c r="F15" s="61"/>
      <c r="G15" s="61"/>
      <c r="H15" s="62"/>
      <c r="I15" s="60"/>
      <c r="J15" s="61"/>
      <c r="K15" s="61"/>
      <c r="L15" s="62"/>
      <c r="M15" s="63"/>
      <c r="N15" s="48" t="s">
        <v>5</v>
      </c>
    </row>
    <row r="16" spans="2:16" s="53" customFormat="1" x14ac:dyDescent="0.2">
      <c r="B16" s="64" t="s">
        <v>41</v>
      </c>
      <c r="C16" s="54"/>
      <c r="D16" s="255"/>
      <c r="E16" s="65">
        <v>0</v>
      </c>
      <c r="F16" s="66">
        <v>0</v>
      </c>
      <c r="G16" s="248">
        <f>E16*F16</f>
        <v>0</v>
      </c>
      <c r="H16" s="249"/>
      <c r="I16" s="65">
        <v>0</v>
      </c>
      <c r="J16" s="66">
        <v>0</v>
      </c>
      <c r="K16" s="248">
        <f>I16*J16</f>
        <v>0</v>
      </c>
      <c r="L16" s="248"/>
      <c r="M16" s="67" t="str">
        <f>IF(AND(E16=0,I16=0),"",(I16-E16)/E16)</f>
        <v/>
      </c>
      <c r="N16" s="68" t="s">
        <v>5</v>
      </c>
    </row>
    <row r="17" spans="2:14" s="53" customFormat="1" x14ac:dyDescent="0.2">
      <c r="B17" s="59"/>
      <c r="C17" s="153"/>
      <c r="D17" s="254" t="s">
        <v>5</v>
      </c>
      <c r="E17" s="60"/>
      <c r="F17" s="61"/>
      <c r="G17" s="61"/>
      <c r="H17" s="62"/>
      <c r="I17" s="60"/>
      <c r="J17" s="61"/>
      <c r="K17" s="61"/>
      <c r="L17" s="62"/>
      <c r="M17" s="69"/>
      <c r="N17" s="48" t="s">
        <v>5</v>
      </c>
    </row>
    <row r="18" spans="2:14" s="53" customFormat="1" x14ac:dyDescent="0.2">
      <c r="B18" s="64" t="s">
        <v>42</v>
      </c>
      <c r="C18" s="54"/>
      <c r="D18" s="255"/>
      <c r="E18" s="65">
        <v>0</v>
      </c>
      <c r="F18" s="66">
        <v>0</v>
      </c>
      <c r="G18" s="248">
        <f>E18*F18</f>
        <v>0</v>
      </c>
      <c r="H18" s="249"/>
      <c r="I18" s="65">
        <v>0</v>
      </c>
      <c r="J18" s="66">
        <v>0</v>
      </c>
      <c r="K18" s="248">
        <f>I18*J18</f>
        <v>0</v>
      </c>
      <c r="L18" s="248"/>
      <c r="M18" s="67" t="str">
        <f>IF(AND(E18=0,I18=0),"",(I18-E18)/E18)</f>
        <v/>
      </c>
      <c r="N18" s="68" t="s">
        <v>5</v>
      </c>
    </row>
    <row r="19" spans="2:14" s="53" customFormat="1" x14ac:dyDescent="0.2">
      <c r="B19" s="59"/>
      <c r="C19" s="153"/>
      <c r="D19" s="254" t="s">
        <v>5</v>
      </c>
      <c r="E19" s="60"/>
      <c r="F19" s="61"/>
      <c r="G19" s="61"/>
      <c r="H19" s="62"/>
      <c r="I19" s="60"/>
      <c r="J19" s="61"/>
      <c r="K19" s="61"/>
      <c r="L19" s="62"/>
      <c r="M19" s="69"/>
      <c r="N19" s="48" t="s">
        <v>5</v>
      </c>
    </row>
    <row r="20" spans="2:14" s="53" customFormat="1" x14ac:dyDescent="0.2">
      <c r="B20" s="64">
        <v>5</v>
      </c>
      <c r="C20" s="54"/>
      <c r="D20" s="255"/>
      <c r="E20" s="65">
        <v>0</v>
      </c>
      <c r="F20" s="66">
        <v>0</v>
      </c>
      <c r="G20" s="248">
        <f>E20*F20</f>
        <v>0</v>
      </c>
      <c r="H20" s="249"/>
      <c r="I20" s="65">
        <v>0</v>
      </c>
      <c r="J20" s="66">
        <v>0</v>
      </c>
      <c r="K20" s="248">
        <f>I20*J20</f>
        <v>0</v>
      </c>
      <c r="L20" s="248"/>
      <c r="M20" s="67" t="str">
        <f>IF(AND(E20=0,I20=0),"",(I20-E20)/E20)</f>
        <v/>
      </c>
      <c r="N20" s="68" t="s">
        <v>5</v>
      </c>
    </row>
    <row r="21" spans="2:14" s="53" customFormat="1" x14ac:dyDescent="0.2">
      <c r="B21" s="59"/>
      <c r="C21" s="153"/>
      <c r="D21" s="254" t="s">
        <v>5</v>
      </c>
      <c r="E21" s="60"/>
      <c r="F21" s="61"/>
      <c r="G21" s="61"/>
      <c r="H21" s="62"/>
      <c r="I21" s="60"/>
      <c r="J21" s="61"/>
      <c r="K21" s="61"/>
      <c r="L21" s="62"/>
      <c r="M21" s="69"/>
      <c r="N21" s="48" t="s">
        <v>5</v>
      </c>
    </row>
    <row r="22" spans="2:14" s="53" customFormat="1" x14ac:dyDescent="0.2">
      <c r="B22" s="64">
        <v>6</v>
      </c>
      <c r="C22" s="54"/>
      <c r="D22" s="255"/>
      <c r="E22" s="65">
        <v>0</v>
      </c>
      <c r="F22" s="66">
        <v>0</v>
      </c>
      <c r="G22" s="248">
        <f>E22*F22</f>
        <v>0</v>
      </c>
      <c r="H22" s="249"/>
      <c r="I22" s="65">
        <v>0</v>
      </c>
      <c r="J22" s="66">
        <v>0</v>
      </c>
      <c r="K22" s="248">
        <f>I22*J22</f>
        <v>0</v>
      </c>
      <c r="L22" s="248"/>
      <c r="M22" s="67" t="str">
        <f>IF(AND(E22=0,I22=0),"",(I22-E22)/E22)</f>
        <v/>
      </c>
      <c r="N22" s="68" t="s">
        <v>5</v>
      </c>
    </row>
    <row r="23" spans="2:14" s="53" customFormat="1" x14ac:dyDescent="0.2">
      <c r="B23" s="59"/>
      <c r="C23" s="153"/>
      <c r="D23" s="254" t="s">
        <v>54</v>
      </c>
      <c r="E23" s="60"/>
      <c r="F23" s="61"/>
      <c r="G23" s="61"/>
      <c r="H23" s="62"/>
      <c r="I23" s="60"/>
      <c r="J23" s="61"/>
      <c r="K23" s="61"/>
      <c r="L23" s="62"/>
      <c r="M23" s="69"/>
      <c r="N23" s="48" t="s">
        <v>5</v>
      </c>
    </row>
    <row r="24" spans="2:14" s="53" customFormat="1" x14ac:dyDescent="0.2">
      <c r="B24" s="64">
        <v>7</v>
      </c>
      <c r="C24" s="54"/>
      <c r="D24" s="255"/>
      <c r="E24" s="65">
        <v>0</v>
      </c>
      <c r="F24" s="66">
        <v>0</v>
      </c>
      <c r="G24" s="248">
        <f>E24*F24</f>
        <v>0</v>
      </c>
      <c r="H24" s="249"/>
      <c r="I24" s="65">
        <v>0</v>
      </c>
      <c r="J24" s="66">
        <v>0</v>
      </c>
      <c r="K24" s="248">
        <f>I24*J24</f>
        <v>0</v>
      </c>
      <c r="L24" s="248"/>
      <c r="M24" s="67" t="str">
        <f>IF(AND(E24=0,I24=0),"",(I24-E24)/E24)</f>
        <v/>
      </c>
      <c r="N24" s="68" t="s">
        <v>5</v>
      </c>
    </row>
    <row r="25" spans="2:14" s="53" customFormat="1" x14ac:dyDescent="0.2">
      <c r="B25" s="59"/>
      <c r="C25" s="153"/>
      <c r="D25" s="254" t="s">
        <v>5</v>
      </c>
      <c r="E25" s="60"/>
      <c r="F25" s="61"/>
      <c r="G25" s="61"/>
      <c r="H25" s="62"/>
      <c r="I25" s="60"/>
      <c r="J25" s="61"/>
      <c r="K25" s="61"/>
      <c r="L25" s="62"/>
      <c r="M25" s="69" t="s">
        <v>5</v>
      </c>
      <c r="N25" s="48" t="s">
        <v>5</v>
      </c>
    </row>
    <row r="26" spans="2:14" s="53" customFormat="1" x14ac:dyDescent="0.2">
      <c r="B26" s="64">
        <v>8</v>
      </c>
      <c r="C26" s="54"/>
      <c r="D26" s="255"/>
      <c r="E26" s="65">
        <v>0</v>
      </c>
      <c r="F26" s="66">
        <v>0</v>
      </c>
      <c r="G26" s="248">
        <f>E26*F26</f>
        <v>0</v>
      </c>
      <c r="H26" s="249"/>
      <c r="I26" s="65">
        <v>0</v>
      </c>
      <c r="J26" s="66">
        <v>0</v>
      </c>
      <c r="K26" s="248">
        <f>I26*J26</f>
        <v>0</v>
      </c>
      <c r="L26" s="248"/>
      <c r="M26" s="67" t="str">
        <f>IF(AND(E26=0,I26=0),"",(I26-E26)/E26)</f>
        <v/>
      </c>
      <c r="N26" s="68" t="s">
        <v>5</v>
      </c>
    </row>
    <row r="27" spans="2:14" s="53" customFormat="1" x14ac:dyDescent="0.2">
      <c r="B27" s="59"/>
      <c r="C27" s="153"/>
      <c r="D27" s="254" t="s">
        <v>5</v>
      </c>
      <c r="E27" s="60"/>
      <c r="F27" s="61"/>
      <c r="G27" s="61"/>
      <c r="H27" s="62"/>
      <c r="I27" s="60"/>
      <c r="J27" s="61"/>
      <c r="K27" s="61"/>
      <c r="L27" s="62"/>
      <c r="M27" s="69" t="s">
        <v>5</v>
      </c>
      <c r="N27" s="48" t="s">
        <v>5</v>
      </c>
    </row>
    <row r="28" spans="2:14" s="53" customFormat="1" x14ac:dyDescent="0.2">
      <c r="B28" s="64">
        <v>9</v>
      </c>
      <c r="C28" s="54"/>
      <c r="D28" s="255"/>
      <c r="E28" s="65">
        <v>0</v>
      </c>
      <c r="F28" s="66">
        <v>0</v>
      </c>
      <c r="G28" s="248">
        <f>E28*F28</f>
        <v>0</v>
      </c>
      <c r="H28" s="249"/>
      <c r="I28" s="65">
        <v>0</v>
      </c>
      <c r="J28" s="66">
        <v>0</v>
      </c>
      <c r="K28" s="248">
        <f>I28*J28</f>
        <v>0</v>
      </c>
      <c r="L28" s="248"/>
      <c r="M28" s="67" t="str">
        <f>IF(AND(E28=0,I28=0),"",(I28-E28)/E28)</f>
        <v/>
      </c>
      <c r="N28" s="68" t="s">
        <v>5</v>
      </c>
    </row>
    <row r="29" spans="2:14" s="53" customFormat="1" x14ac:dyDescent="0.2">
      <c r="B29" s="59"/>
      <c r="C29" s="153"/>
      <c r="D29" s="254" t="s">
        <v>5</v>
      </c>
      <c r="E29" s="60"/>
      <c r="F29" s="61"/>
      <c r="G29" s="61"/>
      <c r="H29" s="62"/>
      <c r="I29" s="60"/>
      <c r="J29" s="61"/>
      <c r="K29" s="61"/>
      <c r="L29" s="62"/>
      <c r="M29" s="69" t="s">
        <v>5</v>
      </c>
      <c r="N29" s="48" t="s">
        <v>5</v>
      </c>
    </row>
    <row r="30" spans="2:14" s="53" customFormat="1" x14ac:dyDescent="0.2">
      <c r="B30" s="64">
        <v>10</v>
      </c>
      <c r="C30" s="54"/>
      <c r="D30" s="255"/>
      <c r="E30" s="65">
        <v>0</v>
      </c>
      <c r="F30" s="66">
        <v>0</v>
      </c>
      <c r="G30" s="248">
        <f>E30*F30</f>
        <v>0</v>
      </c>
      <c r="H30" s="249"/>
      <c r="I30" s="65">
        <v>0</v>
      </c>
      <c r="J30" s="66">
        <v>0</v>
      </c>
      <c r="K30" s="248">
        <f>I30*J30</f>
        <v>0</v>
      </c>
      <c r="L30" s="248"/>
      <c r="M30" s="67" t="str">
        <f>IF(AND(E30=0,I30=0),"",(I30-E30)/E30)</f>
        <v/>
      </c>
      <c r="N30" s="68" t="s">
        <v>5</v>
      </c>
    </row>
    <row r="31" spans="2:14" s="53" customFormat="1" x14ac:dyDescent="0.2">
      <c r="B31" s="59"/>
      <c r="C31" s="153"/>
      <c r="D31" s="254" t="s">
        <v>5</v>
      </c>
      <c r="E31" s="60"/>
      <c r="F31" s="61"/>
      <c r="G31" s="61"/>
      <c r="H31" s="62"/>
      <c r="I31" s="60"/>
      <c r="J31" s="61"/>
      <c r="K31" s="61"/>
      <c r="L31" s="62"/>
      <c r="M31" s="69" t="s">
        <v>5</v>
      </c>
      <c r="N31" s="48" t="s">
        <v>5</v>
      </c>
    </row>
    <row r="32" spans="2:14" s="53" customFormat="1" x14ac:dyDescent="0.2">
      <c r="B32" s="64">
        <v>11</v>
      </c>
      <c r="C32" s="54"/>
      <c r="D32" s="255"/>
      <c r="E32" s="65">
        <v>0</v>
      </c>
      <c r="F32" s="66">
        <v>0</v>
      </c>
      <c r="G32" s="248">
        <f>E32*F32</f>
        <v>0</v>
      </c>
      <c r="H32" s="249"/>
      <c r="I32" s="65">
        <v>0</v>
      </c>
      <c r="J32" s="66">
        <v>0</v>
      </c>
      <c r="K32" s="248">
        <f>I32*J32</f>
        <v>0</v>
      </c>
      <c r="L32" s="248"/>
      <c r="M32" s="67" t="str">
        <f>IF(AND(E32=0,I32=0),"",(I32-E32)/E32)</f>
        <v/>
      </c>
      <c r="N32" s="68" t="s">
        <v>5</v>
      </c>
    </row>
    <row r="33" spans="2:14" s="53" customFormat="1" x14ac:dyDescent="0.2">
      <c r="B33" s="59"/>
      <c r="C33" s="153"/>
      <c r="D33" s="254" t="s">
        <v>5</v>
      </c>
      <c r="E33" s="60"/>
      <c r="F33" s="61"/>
      <c r="G33" s="61"/>
      <c r="H33" s="62"/>
      <c r="I33" s="60"/>
      <c r="J33" s="61"/>
      <c r="K33" s="61"/>
      <c r="L33" s="62"/>
      <c r="M33" s="69" t="s">
        <v>5</v>
      </c>
      <c r="N33" s="48" t="s">
        <v>5</v>
      </c>
    </row>
    <row r="34" spans="2:14" s="53" customFormat="1" x14ac:dyDescent="0.2">
      <c r="B34" s="64">
        <v>12</v>
      </c>
      <c r="C34" s="54"/>
      <c r="D34" s="255"/>
      <c r="E34" s="65">
        <v>0</v>
      </c>
      <c r="F34" s="66">
        <v>0</v>
      </c>
      <c r="G34" s="248">
        <f>E34*F34</f>
        <v>0</v>
      </c>
      <c r="H34" s="249"/>
      <c r="I34" s="65">
        <v>0</v>
      </c>
      <c r="J34" s="66">
        <v>0</v>
      </c>
      <c r="K34" s="248">
        <f>I34*J34</f>
        <v>0</v>
      </c>
      <c r="L34" s="248"/>
      <c r="M34" s="67" t="str">
        <f>IF(AND(E34=0,I34=0),"",(I34-E34)/E34)</f>
        <v/>
      </c>
      <c r="N34" s="68" t="s">
        <v>5</v>
      </c>
    </row>
    <row r="35" spans="2:14" s="53" customFormat="1" x14ac:dyDescent="0.2">
      <c r="B35" s="59"/>
      <c r="C35" s="153"/>
      <c r="D35" s="254" t="s">
        <v>5</v>
      </c>
      <c r="E35" s="60"/>
      <c r="F35" s="61"/>
      <c r="G35" s="61"/>
      <c r="H35" s="62"/>
      <c r="I35" s="60"/>
      <c r="J35" s="61"/>
      <c r="K35" s="61"/>
      <c r="L35" s="62"/>
      <c r="M35" s="70" t="s">
        <v>5</v>
      </c>
      <c r="N35" s="48" t="s">
        <v>5</v>
      </c>
    </row>
    <row r="36" spans="2:14" s="53" customFormat="1" x14ac:dyDescent="0.2">
      <c r="B36" s="64">
        <v>13</v>
      </c>
      <c r="C36" s="54"/>
      <c r="D36" s="255"/>
      <c r="E36" s="65">
        <v>0</v>
      </c>
      <c r="F36" s="66">
        <v>0</v>
      </c>
      <c r="G36" s="248">
        <f>E36*F36</f>
        <v>0</v>
      </c>
      <c r="H36" s="249"/>
      <c r="I36" s="65">
        <v>0</v>
      </c>
      <c r="J36" s="66">
        <v>0</v>
      </c>
      <c r="K36" s="248">
        <f>I36*J36</f>
        <v>0</v>
      </c>
      <c r="L36" s="248"/>
      <c r="M36" s="67" t="str">
        <f>IF(AND(E36=0,I36=0),"",(I36-E36)/E36)</f>
        <v/>
      </c>
      <c r="N36" s="68" t="s">
        <v>5</v>
      </c>
    </row>
    <row r="37" spans="2:14" s="53" customFormat="1" x14ac:dyDescent="0.2">
      <c r="B37" s="59"/>
      <c r="C37" s="153"/>
      <c r="D37" s="254" t="s">
        <v>5</v>
      </c>
      <c r="E37" s="60"/>
      <c r="F37" s="61"/>
      <c r="G37" s="61"/>
      <c r="H37" s="62"/>
      <c r="I37" s="60"/>
      <c r="J37" s="61"/>
      <c r="K37" s="61"/>
      <c r="L37" s="62"/>
      <c r="M37" s="69"/>
      <c r="N37" s="48" t="s">
        <v>5</v>
      </c>
    </row>
    <row r="38" spans="2:14" s="53" customFormat="1" x14ac:dyDescent="0.2">
      <c r="B38" s="64">
        <v>14</v>
      </c>
      <c r="C38" s="54"/>
      <c r="D38" s="255"/>
      <c r="E38" s="65">
        <v>0</v>
      </c>
      <c r="F38" s="66">
        <v>0</v>
      </c>
      <c r="G38" s="248">
        <f>E38*F38</f>
        <v>0</v>
      </c>
      <c r="H38" s="249"/>
      <c r="I38" s="65">
        <v>0</v>
      </c>
      <c r="J38" s="66">
        <v>0</v>
      </c>
      <c r="K38" s="248">
        <f>I38*J38</f>
        <v>0</v>
      </c>
      <c r="L38" s="248"/>
      <c r="M38" s="67" t="str">
        <f>IF(AND(E38=0,I38=0),"",(I38-E38)/E38)</f>
        <v/>
      </c>
      <c r="N38" s="68" t="s">
        <v>5</v>
      </c>
    </row>
    <row r="39" spans="2:14" s="53" customFormat="1" x14ac:dyDescent="0.2">
      <c r="B39" s="59"/>
      <c r="C39" s="153"/>
      <c r="D39" s="254" t="s">
        <v>5</v>
      </c>
      <c r="E39" s="60"/>
      <c r="F39" s="61"/>
      <c r="G39" s="61"/>
      <c r="H39" s="62"/>
      <c r="I39" s="60"/>
      <c r="J39" s="61"/>
      <c r="K39" s="61"/>
      <c r="L39" s="62"/>
      <c r="M39" s="69"/>
      <c r="N39" s="48" t="s">
        <v>5</v>
      </c>
    </row>
    <row r="40" spans="2:14" s="53" customFormat="1" x14ac:dyDescent="0.2">
      <c r="B40" s="64">
        <v>15</v>
      </c>
      <c r="C40" s="54"/>
      <c r="D40" s="255"/>
      <c r="E40" s="65">
        <v>0</v>
      </c>
      <c r="F40" s="66">
        <v>0</v>
      </c>
      <c r="G40" s="248">
        <f>E40*F40</f>
        <v>0</v>
      </c>
      <c r="H40" s="249"/>
      <c r="I40" s="65">
        <v>0</v>
      </c>
      <c r="J40" s="66">
        <v>0</v>
      </c>
      <c r="K40" s="248">
        <f>I40*J40</f>
        <v>0</v>
      </c>
      <c r="L40" s="248"/>
      <c r="M40" s="67" t="str">
        <f>IF(AND(E40=0,I40=0),"",(I40-E40)/E40)</f>
        <v/>
      </c>
      <c r="N40" s="68" t="s">
        <v>5</v>
      </c>
    </row>
    <row r="41" spans="2:14" s="53" customFormat="1" x14ac:dyDescent="0.2">
      <c r="B41" s="59"/>
      <c r="C41" s="153"/>
      <c r="D41" s="254" t="s">
        <v>5</v>
      </c>
      <c r="E41" s="60"/>
      <c r="F41" s="61"/>
      <c r="G41" s="61"/>
      <c r="H41" s="62"/>
      <c r="I41" s="60"/>
      <c r="J41" s="61"/>
      <c r="K41" s="61"/>
      <c r="L41" s="62"/>
      <c r="M41" s="69" t="s">
        <v>5</v>
      </c>
      <c r="N41" s="48" t="s">
        <v>5</v>
      </c>
    </row>
    <row r="42" spans="2:14" s="53" customFormat="1" x14ac:dyDescent="0.2">
      <c r="B42" s="64">
        <v>16</v>
      </c>
      <c r="C42" s="54"/>
      <c r="D42" s="255"/>
      <c r="E42" s="65">
        <v>0</v>
      </c>
      <c r="F42" s="66">
        <v>0</v>
      </c>
      <c r="G42" s="248">
        <f>E42*F42</f>
        <v>0</v>
      </c>
      <c r="H42" s="249"/>
      <c r="I42" s="65">
        <v>0</v>
      </c>
      <c r="J42" s="66">
        <v>0</v>
      </c>
      <c r="K42" s="248">
        <f>I42*J42</f>
        <v>0</v>
      </c>
      <c r="L42" s="248"/>
      <c r="M42" s="67" t="str">
        <f>IF(AND(E42=0,I42=0),"",(I42-E42)/E42)</f>
        <v/>
      </c>
      <c r="N42" s="68" t="s">
        <v>5</v>
      </c>
    </row>
    <row r="43" spans="2:14" s="53" customFormat="1" x14ac:dyDescent="0.2">
      <c r="B43" s="59"/>
      <c r="C43" s="153"/>
      <c r="D43" s="254" t="s">
        <v>5</v>
      </c>
      <c r="E43" s="60"/>
      <c r="F43" s="61"/>
      <c r="G43" s="61"/>
      <c r="H43" s="62"/>
      <c r="I43" s="60"/>
      <c r="J43" s="61"/>
      <c r="K43" s="61"/>
      <c r="L43" s="62"/>
      <c r="M43" s="69" t="s">
        <v>5</v>
      </c>
      <c r="N43" s="48" t="s">
        <v>5</v>
      </c>
    </row>
    <row r="44" spans="2:14" s="53" customFormat="1" x14ac:dyDescent="0.2">
      <c r="B44" s="64">
        <v>18</v>
      </c>
      <c r="C44" s="54"/>
      <c r="D44" s="255"/>
      <c r="E44" s="65">
        <v>0</v>
      </c>
      <c r="F44" s="66">
        <v>0</v>
      </c>
      <c r="G44" s="248">
        <f>E44*F44</f>
        <v>0</v>
      </c>
      <c r="H44" s="249"/>
      <c r="I44" s="65">
        <v>0</v>
      </c>
      <c r="J44" s="66">
        <v>0</v>
      </c>
      <c r="K44" s="248">
        <f>I44*J44</f>
        <v>0</v>
      </c>
      <c r="L44" s="248"/>
      <c r="M44" s="67" t="str">
        <f>IF(AND(E44=0,I44=0),"",(I44-E44)/E44)</f>
        <v/>
      </c>
      <c r="N44" s="68" t="s">
        <v>5</v>
      </c>
    </row>
    <row r="45" spans="2:14" s="53" customFormat="1" x14ac:dyDescent="0.2">
      <c r="B45" s="59"/>
      <c r="C45" s="153"/>
      <c r="D45" s="254" t="s">
        <v>5</v>
      </c>
      <c r="E45" s="60"/>
      <c r="F45" s="61"/>
      <c r="G45" s="61"/>
      <c r="H45" s="62"/>
      <c r="I45" s="60"/>
      <c r="J45" s="61"/>
      <c r="K45" s="61"/>
      <c r="L45" s="62"/>
      <c r="M45" s="69" t="s">
        <v>5</v>
      </c>
      <c r="N45" s="48" t="s">
        <v>5</v>
      </c>
    </row>
    <row r="46" spans="2:14" s="53" customFormat="1" x14ac:dyDescent="0.2">
      <c r="B46" s="64">
        <v>19</v>
      </c>
      <c r="C46" s="54"/>
      <c r="D46" s="255"/>
      <c r="E46" s="65">
        <v>0</v>
      </c>
      <c r="F46" s="66">
        <v>0</v>
      </c>
      <c r="G46" s="248">
        <f>E46*F46</f>
        <v>0</v>
      </c>
      <c r="H46" s="249"/>
      <c r="I46" s="65">
        <v>0</v>
      </c>
      <c r="J46" s="66">
        <v>0</v>
      </c>
      <c r="K46" s="248">
        <f>I46*J46</f>
        <v>0</v>
      </c>
      <c r="L46" s="248"/>
      <c r="M46" s="67" t="str">
        <f>IF(AND(E46=0,I46=0),"",(I46-E46)/E46)</f>
        <v/>
      </c>
      <c r="N46" s="68" t="s">
        <v>5</v>
      </c>
    </row>
    <row r="47" spans="2:14" s="53" customFormat="1" x14ac:dyDescent="0.2">
      <c r="B47" s="59"/>
      <c r="C47" s="153"/>
      <c r="D47" s="254" t="s">
        <v>5</v>
      </c>
      <c r="E47" s="60"/>
      <c r="F47" s="61"/>
      <c r="G47" s="61"/>
      <c r="H47" s="62"/>
      <c r="I47" s="60"/>
      <c r="J47" s="61"/>
      <c r="K47" s="61"/>
      <c r="L47" s="62"/>
      <c r="M47" s="69" t="s">
        <v>5</v>
      </c>
      <c r="N47" s="48" t="s">
        <v>5</v>
      </c>
    </row>
    <row r="48" spans="2:14" s="53" customFormat="1" x14ac:dyDescent="0.2">
      <c r="B48" s="64">
        <v>20</v>
      </c>
      <c r="C48" s="54"/>
      <c r="D48" s="255"/>
      <c r="E48" s="65">
        <v>0</v>
      </c>
      <c r="F48" s="66">
        <v>0</v>
      </c>
      <c r="G48" s="248">
        <f>E48*F48</f>
        <v>0</v>
      </c>
      <c r="H48" s="249"/>
      <c r="I48" s="65">
        <v>0</v>
      </c>
      <c r="J48" s="66">
        <v>0</v>
      </c>
      <c r="K48" s="248">
        <f>I48*J48</f>
        <v>0</v>
      </c>
      <c r="L48" s="248"/>
      <c r="M48" s="67" t="str">
        <f>IF(AND(E48=0,I48=0),"",(I48-E48)/E48)</f>
        <v/>
      </c>
      <c r="N48" s="68" t="s">
        <v>5</v>
      </c>
    </row>
    <row r="49" spans="2:14" s="53" customFormat="1" x14ac:dyDescent="0.2">
      <c r="B49" s="59"/>
      <c r="C49" s="153"/>
      <c r="D49" s="254" t="s">
        <v>5</v>
      </c>
      <c r="E49" s="60"/>
      <c r="F49" s="61"/>
      <c r="G49" s="61"/>
      <c r="H49" s="62"/>
      <c r="I49" s="60"/>
      <c r="J49" s="61"/>
      <c r="K49" s="61"/>
      <c r="L49" s="62"/>
      <c r="M49" s="69" t="s">
        <v>5</v>
      </c>
      <c r="N49" s="48" t="s">
        <v>5</v>
      </c>
    </row>
    <row r="50" spans="2:14" s="53" customFormat="1" x14ac:dyDescent="0.2">
      <c r="B50" s="64">
        <v>21</v>
      </c>
      <c r="C50" s="54"/>
      <c r="D50" s="255"/>
      <c r="E50" s="65">
        <v>0</v>
      </c>
      <c r="F50" s="66">
        <v>0</v>
      </c>
      <c r="G50" s="248">
        <f>E50*F50</f>
        <v>0</v>
      </c>
      <c r="H50" s="249"/>
      <c r="I50" s="65">
        <v>0</v>
      </c>
      <c r="J50" s="66">
        <v>0</v>
      </c>
      <c r="K50" s="248">
        <f>I50*J50</f>
        <v>0</v>
      </c>
      <c r="L50" s="248"/>
      <c r="M50" s="67" t="str">
        <f>IF(AND(E50=0,I50=0),"",(I50-E50)/E50)</f>
        <v/>
      </c>
      <c r="N50" s="68" t="s">
        <v>5</v>
      </c>
    </row>
    <row r="51" spans="2:14" s="53" customFormat="1" ht="13.5" thickBot="1" x14ac:dyDescent="0.25">
      <c r="B51" s="59"/>
      <c r="C51" s="153"/>
      <c r="D51" s="71" t="s">
        <v>5</v>
      </c>
      <c r="E51" s="60"/>
      <c r="F51" s="61"/>
      <c r="G51" s="61"/>
      <c r="H51" s="62"/>
      <c r="I51" s="60"/>
      <c r="J51" s="61"/>
      <c r="K51" s="61"/>
      <c r="L51" s="62"/>
      <c r="M51" s="72" t="s">
        <v>5</v>
      </c>
      <c r="N51" s="48" t="s">
        <v>5</v>
      </c>
    </row>
    <row r="52" spans="2:14" s="53" customFormat="1" ht="13.5" thickBot="1" x14ac:dyDescent="0.25">
      <c r="B52" s="73" t="s">
        <v>5</v>
      </c>
      <c r="C52" s="131"/>
      <c r="D52" s="74" t="s">
        <v>51</v>
      </c>
      <c r="E52" s="75" t="s">
        <v>5</v>
      </c>
      <c r="F52" s="76" t="s">
        <v>5</v>
      </c>
      <c r="G52" s="252">
        <f>SUM(G12:H44)</f>
        <v>0</v>
      </c>
      <c r="H52" s="253"/>
      <c r="I52" s="75" t="s">
        <v>5</v>
      </c>
      <c r="J52" s="76" t="s">
        <v>5</v>
      </c>
      <c r="K52" s="252">
        <f>SUM(K12:L44)</f>
        <v>0</v>
      </c>
      <c r="L52" s="253"/>
      <c r="M52" s="77" t="s">
        <v>5</v>
      </c>
      <c r="N52" s="68" t="s">
        <v>5</v>
      </c>
    </row>
    <row r="206" spans="22:22" x14ac:dyDescent="0.2">
      <c r="V206" s="78" t="s">
        <v>5</v>
      </c>
    </row>
  </sheetData>
  <mergeCells count="72">
    <mergeCell ref="D49:D50"/>
    <mergeCell ref="G50:H50"/>
    <mergeCell ref="K50:L50"/>
    <mergeCell ref="D45:D46"/>
    <mergeCell ref="G46:H46"/>
    <mergeCell ref="K46:L46"/>
    <mergeCell ref="D47:D48"/>
    <mergeCell ref="G48:H48"/>
    <mergeCell ref="K42:L42"/>
    <mergeCell ref="G40:H40"/>
    <mergeCell ref="K40:L40"/>
    <mergeCell ref="K44:L44"/>
    <mergeCell ref="G52:H52"/>
    <mergeCell ref="K52:L52"/>
    <mergeCell ref="K48:L48"/>
    <mergeCell ref="D39:D40"/>
    <mergeCell ref="D41:D42"/>
    <mergeCell ref="D43:D44"/>
    <mergeCell ref="G44:H44"/>
    <mergeCell ref="G42:H42"/>
    <mergeCell ref="D29:D30"/>
    <mergeCell ref="D31:D32"/>
    <mergeCell ref="D33:D34"/>
    <mergeCell ref="D35:D36"/>
    <mergeCell ref="D37:D38"/>
    <mergeCell ref="D19:D20"/>
    <mergeCell ref="D21:D22"/>
    <mergeCell ref="D23:D24"/>
    <mergeCell ref="D25:D26"/>
    <mergeCell ref="D27:D28"/>
    <mergeCell ref="D15:D16"/>
    <mergeCell ref="G16:H16"/>
    <mergeCell ref="K16:L16"/>
    <mergeCell ref="D17:D18"/>
    <mergeCell ref="G18:H18"/>
    <mergeCell ref="K18:L18"/>
    <mergeCell ref="B2:M2"/>
    <mergeCell ref="G12:H12"/>
    <mergeCell ref="K12:L12"/>
    <mergeCell ref="G14:H14"/>
    <mergeCell ref="K14:L14"/>
    <mergeCell ref="E7:H7"/>
    <mergeCell ref="I7:L7"/>
    <mergeCell ref="E8:H8"/>
    <mergeCell ref="I8:L8"/>
    <mergeCell ref="G9:H9"/>
    <mergeCell ref="K9:L9"/>
    <mergeCell ref="B10:M10"/>
    <mergeCell ref="D11:D12"/>
    <mergeCell ref="D13:D14"/>
    <mergeCell ref="B4:C4"/>
    <mergeCell ref="B5:C5"/>
    <mergeCell ref="K30:L30"/>
    <mergeCell ref="G20:H20"/>
    <mergeCell ref="K20:L20"/>
    <mergeCell ref="G22:H22"/>
    <mergeCell ref="K22:L22"/>
    <mergeCell ref="G24:H24"/>
    <mergeCell ref="K24:L24"/>
    <mergeCell ref="G26:H26"/>
    <mergeCell ref="K26:L26"/>
    <mergeCell ref="G28:H28"/>
    <mergeCell ref="K28:L28"/>
    <mergeCell ref="G30:H30"/>
    <mergeCell ref="G38:H38"/>
    <mergeCell ref="K38:L38"/>
    <mergeCell ref="G32:H32"/>
    <mergeCell ref="K32:L32"/>
    <mergeCell ref="G34:H34"/>
    <mergeCell ref="K34:L34"/>
    <mergeCell ref="G36:H36"/>
    <mergeCell ref="K36:L36"/>
  </mergeCells>
  <conditionalFormatting sqref="M12">
    <cfRule type="iconSet" priority="4">
      <iconSet iconSet="3Arrows">
        <cfvo type="percent" val="0"/>
        <cfvo type="num" val="0"/>
        <cfvo type="num" val="0" gte="0"/>
      </iconSet>
    </cfRule>
    <cfRule type="iconSet" priority="5">
      <iconSet iconSet="3Arrows">
        <cfvo type="percent" val="0"/>
        <cfvo type="num" val="-1" gte="0"/>
        <cfvo type="num" val="1"/>
      </iconSet>
    </cfRule>
    <cfRule type="iconSet" priority="6">
      <iconSet iconSet="3Arrows">
        <cfvo type="percent" val="0"/>
        <cfvo type="percent" val="33"/>
        <cfvo type="percent" val="67"/>
      </iconSet>
    </cfRule>
    <cfRule type="iconSet" priority="13">
      <iconSet iconSet="3Arrows">
        <cfvo type="percent" val="0"/>
        <cfvo type="num" val="-1" gte="0"/>
        <cfvo type="num" val="1"/>
      </iconSet>
    </cfRule>
    <cfRule type="iconSet" priority="14">
      <iconSet iconSet="3Arrows">
        <cfvo type="percent" val="0"/>
        <cfvo type="percent" val="33"/>
        <cfvo type="percent" val="67"/>
      </iconSet>
    </cfRule>
    <cfRule type="iconSet" priority="76">
      <iconSet iconSet="3Arrows">
        <cfvo type="percent" val="0"/>
        <cfvo type="num" val="0"/>
        <cfvo type="num" val="0" gte="0"/>
      </iconSet>
    </cfRule>
  </conditionalFormatting>
  <conditionalFormatting sqref="M14">
    <cfRule type="iconSet" priority="7">
      <iconSet iconSet="3Arrows">
        <cfvo type="percent" val="0"/>
        <cfvo type="num" val="0"/>
        <cfvo type="num" val="0" gte="0"/>
      </iconSet>
    </cfRule>
    <cfRule type="iconSet" priority="8">
      <iconSet iconSet="3Arrows">
        <cfvo type="percent" val="0"/>
        <cfvo type="num" val="-1" gte="0"/>
        <cfvo type="num" val="1"/>
      </iconSet>
    </cfRule>
    <cfRule type="iconSet" priority="9">
      <iconSet iconSet="3Arrows">
        <cfvo type="percent" val="0"/>
        <cfvo type="percent" val="33"/>
        <cfvo type="percent" val="67"/>
      </iconSet>
    </cfRule>
    <cfRule type="iconSet" priority="35">
      <iconSet iconSet="3Arrows">
        <cfvo type="percent" val="0"/>
        <cfvo type="num" val="0"/>
        <cfvo type="num" val="0" gte="0"/>
      </iconSet>
    </cfRule>
    <cfRule type="iconSet" priority="74">
      <iconSet iconSet="3Arrows">
        <cfvo type="percent" val="0"/>
        <cfvo type="num" val="-1" gte="0"/>
        <cfvo type="num" val="1"/>
      </iconSet>
    </cfRule>
    <cfRule type="iconSet" priority="77">
      <iconSet iconSet="3Arrows">
        <cfvo type="percent" val="0"/>
        <cfvo type="percent" val="33"/>
        <cfvo type="percent" val="67"/>
      </iconSet>
    </cfRule>
  </conditionalFormatting>
  <conditionalFormatting sqref="M16">
    <cfRule type="iconSet" priority="10">
      <iconSet iconSet="3Arrows">
        <cfvo type="percent" val="0"/>
        <cfvo type="num" val="0"/>
        <cfvo type="num" val="0" gte="0"/>
      </iconSet>
    </cfRule>
    <cfRule type="iconSet" priority="11">
      <iconSet iconSet="3Arrows">
        <cfvo type="percent" val="0"/>
        <cfvo type="num" val="-1" gte="0"/>
        <cfvo type="num" val="1"/>
      </iconSet>
    </cfRule>
    <cfRule type="iconSet" priority="12">
      <iconSet iconSet="3Arrows">
        <cfvo type="percent" val="0"/>
        <cfvo type="percent" val="33"/>
        <cfvo type="percent" val="67"/>
      </iconSet>
    </cfRule>
    <cfRule type="iconSet" priority="34">
      <iconSet iconSet="3Arrows">
        <cfvo type="percent" val="0"/>
        <cfvo type="num" val="0"/>
        <cfvo type="num" val="0" gte="0"/>
      </iconSet>
    </cfRule>
    <cfRule type="iconSet" priority="73">
      <iconSet iconSet="3Arrows">
        <cfvo type="percent" val="0"/>
        <cfvo type="num" val="-1" gte="0"/>
        <cfvo type="num" val="1"/>
      </iconSet>
    </cfRule>
    <cfRule type="iconSet" priority="78">
      <iconSet iconSet="3Arrows">
        <cfvo type="percent" val="0"/>
        <cfvo type="percent" val="33"/>
        <cfvo type="percent" val="67"/>
      </iconSet>
    </cfRule>
  </conditionalFormatting>
  <conditionalFormatting sqref="M18">
    <cfRule type="iconSet" priority="33">
      <iconSet iconSet="3Arrows">
        <cfvo type="percent" val="0"/>
        <cfvo type="num" val="0"/>
        <cfvo type="num" val="0" gte="0"/>
      </iconSet>
    </cfRule>
    <cfRule type="iconSet" priority="72">
      <iconSet iconSet="3Arrows">
        <cfvo type="percent" val="0"/>
        <cfvo type="num" val="-1" gte="0"/>
        <cfvo type="num" val="1"/>
      </iconSet>
    </cfRule>
    <cfRule type="iconSet" priority="75">
      <iconSet iconSet="3Arrows">
        <cfvo type="percent" val="0"/>
        <cfvo type="percent" val="33"/>
        <cfvo type="percent" val="67"/>
      </iconSet>
    </cfRule>
  </conditionalFormatting>
  <conditionalFormatting sqref="M20">
    <cfRule type="iconSet" priority="32">
      <iconSet iconSet="3Arrows">
        <cfvo type="percent" val="0"/>
        <cfvo type="num" val="0"/>
        <cfvo type="num" val="0" gte="0"/>
      </iconSet>
    </cfRule>
    <cfRule type="iconSet" priority="70">
      <iconSet iconSet="3Arrows">
        <cfvo type="percent" val="0"/>
        <cfvo type="num" val="-1" gte="0"/>
        <cfvo type="num" val="1"/>
      </iconSet>
    </cfRule>
    <cfRule type="iconSet" priority="71">
      <iconSet iconSet="3Arrows">
        <cfvo type="percent" val="0"/>
        <cfvo type="percent" val="33"/>
        <cfvo type="percent" val="67"/>
      </iconSet>
    </cfRule>
  </conditionalFormatting>
  <conditionalFormatting sqref="M22">
    <cfRule type="iconSet" priority="31">
      <iconSet iconSet="3Arrows">
        <cfvo type="percent" val="0"/>
        <cfvo type="num" val="0"/>
        <cfvo type="num" val="0" gte="0"/>
      </iconSet>
    </cfRule>
    <cfRule type="iconSet" priority="68">
      <iconSet iconSet="3Arrows">
        <cfvo type="percent" val="0"/>
        <cfvo type="num" val="-1" gte="0"/>
        <cfvo type="num" val="1"/>
      </iconSet>
    </cfRule>
    <cfRule type="iconSet" priority="69">
      <iconSet iconSet="3Arrows">
        <cfvo type="percent" val="0"/>
        <cfvo type="percent" val="33"/>
        <cfvo type="percent" val="67"/>
      </iconSet>
    </cfRule>
  </conditionalFormatting>
  <conditionalFormatting sqref="M24">
    <cfRule type="iconSet" priority="30">
      <iconSet iconSet="3Arrows">
        <cfvo type="percent" val="0"/>
        <cfvo type="num" val="0"/>
        <cfvo type="num" val="0" gte="0"/>
      </iconSet>
    </cfRule>
    <cfRule type="iconSet" priority="66">
      <iconSet iconSet="3Arrows">
        <cfvo type="percent" val="0"/>
        <cfvo type="num" val="-1" gte="0"/>
        <cfvo type="num" val="1"/>
      </iconSet>
    </cfRule>
    <cfRule type="iconSet" priority="67">
      <iconSet iconSet="3Arrows">
        <cfvo type="percent" val="0"/>
        <cfvo type="percent" val="33"/>
        <cfvo type="percent" val="67"/>
      </iconSet>
    </cfRule>
  </conditionalFormatting>
  <conditionalFormatting sqref="M26">
    <cfRule type="iconSet" priority="1">
      <iconSet iconSet="3Arrows">
        <cfvo type="percent" val="0"/>
        <cfvo type="num" val="0"/>
        <cfvo type="num" val="0" gte="0"/>
      </iconSet>
    </cfRule>
    <cfRule type="iconSet" priority="2">
      <iconSet iconSet="3Arrows">
        <cfvo type="percent" val="0"/>
        <cfvo type="num" val="-1" gte="0"/>
        <cfvo type="num" val="1"/>
      </iconSet>
    </cfRule>
    <cfRule type="iconSet" priority="3">
      <iconSet iconSet="3Arrows">
        <cfvo type="percent" val="0"/>
        <cfvo type="percent" val="33"/>
        <cfvo type="percent" val="67"/>
      </iconSet>
    </cfRule>
    <cfRule type="iconSet" priority="29">
      <iconSet iconSet="3Arrows">
        <cfvo type="percent" val="0"/>
        <cfvo type="num" val="0"/>
        <cfvo type="num" val="0" gte="0"/>
      </iconSet>
    </cfRule>
    <cfRule type="iconSet" priority="64">
      <iconSet iconSet="3Arrows">
        <cfvo type="percent" val="0"/>
        <cfvo type="num" val="-1" gte="0"/>
        <cfvo type="num" val="1"/>
      </iconSet>
    </cfRule>
    <cfRule type="iconSet" priority="65">
      <iconSet iconSet="3Arrows">
        <cfvo type="percent" val="0"/>
        <cfvo type="percent" val="33"/>
        <cfvo type="percent" val="67"/>
      </iconSet>
    </cfRule>
  </conditionalFormatting>
  <conditionalFormatting sqref="M28">
    <cfRule type="iconSet" priority="28">
      <iconSet iconSet="3Arrows">
        <cfvo type="percent" val="0"/>
        <cfvo type="num" val="0"/>
        <cfvo type="num" val="0" gte="0"/>
      </iconSet>
    </cfRule>
    <cfRule type="iconSet" priority="62">
      <iconSet iconSet="3Arrows">
        <cfvo type="percent" val="0"/>
        <cfvo type="num" val="-1" gte="0"/>
        <cfvo type="num" val="1"/>
      </iconSet>
    </cfRule>
    <cfRule type="iconSet" priority="63">
      <iconSet iconSet="3Arrows">
        <cfvo type="percent" val="0"/>
        <cfvo type="percent" val="33"/>
        <cfvo type="percent" val="67"/>
      </iconSet>
    </cfRule>
  </conditionalFormatting>
  <conditionalFormatting sqref="M30">
    <cfRule type="iconSet" priority="27">
      <iconSet iconSet="3Arrows">
        <cfvo type="percent" val="0"/>
        <cfvo type="num" val="0"/>
        <cfvo type="num" val="0" gte="0"/>
      </iconSet>
    </cfRule>
    <cfRule type="iconSet" priority="60">
      <iconSet iconSet="3Arrows">
        <cfvo type="percent" val="0"/>
        <cfvo type="num" val="-1" gte="0"/>
        <cfvo type="num" val="1"/>
      </iconSet>
    </cfRule>
    <cfRule type="iconSet" priority="61">
      <iconSet iconSet="3Arrows">
        <cfvo type="percent" val="0"/>
        <cfvo type="percent" val="33"/>
        <cfvo type="percent" val="67"/>
      </iconSet>
    </cfRule>
  </conditionalFormatting>
  <conditionalFormatting sqref="M32">
    <cfRule type="iconSet" priority="26">
      <iconSet iconSet="3Arrows">
        <cfvo type="percent" val="0"/>
        <cfvo type="num" val="0"/>
        <cfvo type="num" val="0" gte="0"/>
      </iconSet>
    </cfRule>
    <cfRule type="iconSet" priority="58">
      <iconSet iconSet="3Arrows">
        <cfvo type="percent" val="0"/>
        <cfvo type="num" val="-1" gte="0"/>
        <cfvo type="num" val="1"/>
      </iconSet>
    </cfRule>
    <cfRule type="iconSet" priority="59">
      <iconSet iconSet="3Arrows">
        <cfvo type="percent" val="0"/>
        <cfvo type="percent" val="33"/>
        <cfvo type="percent" val="67"/>
      </iconSet>
    </cfRule>
  </conditionalFormatting>
  <conditionalFormatting sqref="M34">
    <cfRule type="iconSet" priority="25">
      <iconSet iconSet="3Arrows">
        <cfvo type="percent" val="0"/>
        <cfvo type="num" val="0"/>
        <cfvo type="num" val="0" gte="0"/>
      </iconSet>
    </cfRule>
    <cfRule type="iconSet" priority="56">
      <iconSet iconSet="3Arrows">
        <cfvo type="percent" val="0"/>
        <cfvo type="num" val="-1" gte="0"/>
        <cfvo type="num" val="1"/>
      </iconSet>
    </cfRule>
    <cfRule type="iconSet" priority="57">
      <iconSet iconSet="3Arrows">
        <cfvo type="percent" val="0"/>
        <cfvo type="percent" val="33"/>
        <cfvo type="percent" val="67"/>
      </iconSet>
    </cfRule>
  </conditionalFormatting>
  <conditionalFormatting sqref="M36">
    <cfRule type="iconSet" priority="24">
      <iconSet iconSet="3Arrows">
        <cfvo type="percent" val="0"/>
        <cfvo type="num" val="0"/>
        <cfvo type="num" val="0" gte="0"/>
      </iconSet>
    </cfRule>
    <cfRule type="iconSet" priority="54">
      <iconSet iconSet="3Arrows">
        <cfvo type="percent" val="0"/>
        <cfvo type="num" val="-1" gte="0"/>
        <cfvo type="num" val="1"/>
      </iconSet>
    </cfRule>
    <cfRule type="iconSet" priority="55">
      <iconSet iconSet="3Arrows">
        <cfvo type="percent" val="0"/>
        <cfvo type="percent" val="33"/>
        <cfvo type="percent" val="67"/>
      </iconSet>
    </cfRule>
  </conditionalFormatting>
  <conditionalFormatting sqref="M38">
    <cfRule type="iconSet" priority="23">
      <iconSet iconSet="3Arrows">
        <cfvo type="percent" val="0"/>
        <cfvo type="num" val="0"/>
        <cfvo type="num" val="0" gte="0"/>
      </iconSet>
    </cfRule>
    <cfRule type="iconSet" priority="52">
      <iconSet iconSet="3Arrows">
        <cfvo type="percent" val="0"/>
        <cfvo type="num" val="-1" gte="0"/>
        <cfvo type="num" val="1"/>
      </iconSet>
    </cfRule>
    <cfRule type="iconSet" priority="53">
      <iconSet iconSet="3Arrows">
        <cfvo type="percent" val="0"/>
        <cfvo type="percent" val="33"/>
        <cfvo type="percent" val="67"/>
      </iconSet>
    </cfRule>
  </conditionalFormatting>
  <conditionalFormatting sqref="M40">
    <cfRule type="iconSet" priority="22">
      <iconSet iconSet="3Arrows">
        <cfvo type="percent" val="0"/>
        <cfvo type="num" val="0"/>
        <cfvo type="num" val="0" gte="0"/>
      </iconSet>
    </cfRule>
    <cfRule type="iconSet" priority="50">
      <iconSet iconSet="3Arrows">
        <cfvo type="percent" val="0"/>
        <cfvo type="num" val="-1" gte="0"/>
        <cfvo type="num" val="1"/>
      </iconSet>
    </cfRule>
    <cfRule type="iconSet" priority="51">
      <iconSet iconSet="3Arrows">
        <cfvo type="percent" val="0"/>
        <cfvo type="percent" val="33"/>
        <cfvo type="percent" val="67"/>
      </iconSet>
    </cfRule>
  </conditionalFormatting>
  <conditionalFormatting sqref="M42">
    <cfRule type="iconSet" priority="21">
      <iconSet iconSet="3Arrows">
        <cfvo type="percent" val="0"/>
        <cfvo type="num" val="0"/>
        <cfvo type="num" val="0" gte="0"/>
      </iconSet>
    </cfRule>
    <cfRule type="iconSet" priority="48">
      <iconSet iconSet="3Arrows">
        <cfvo type="percent" val="0"/>
        <cfvo type="num" val="-1" gte="0"/>
        <cfvo type="num" val="1"/>
      </iconSet>
    </cfRule>
    <cfRule type="iconSet" priority="49">
      <iconSet iconSet="3Arrows">
        <cfvo type="percent" val="0"/>
        <cfvo type="percent" val="33"/>
        <cfvo type="percent" val="67"/>
      </iconSet>
    </cfRule>
  </conditionalFormatting>
  <conditionalFormatting sqref="M44 M46 M48 M50">
    <cfRule type="iconSet" priority="97">
      <iconSet iconSet="3Arrows">
        <cfvo type="percent" val="0"/>
        <cfvo type="num" val="0"/>
        <cfvo type="num" val="0" gte="0"/>
      </iconSet>
    </cfRule>
    <cfRule type="iconSet" priority="98">
      <iconSet iconSet="3Arrows">
        <cfvo type="percent" val="0"/>
        <cfvo type="num" val="-1" gte="0"/>
        <cfvo type="num" val="1"/>
      </iconSet>
    </cfRule>
    <cfRule type="iconSet" priority="99">
      <iconSet iconSet="3Arrows">
        <cfvo type="percent" val="0"/>
        <cfvo type="percent" val="33"/>
        <cfvo type="percent" val="67"/>
      </iconSet>
    </cfRule>
  </conditionalFormatting>
  <pageMargins left="0.7" right="0.7" top="0.75" bottom="0.75" header="0.3" footer="0.3"/>
  <pageSetup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38"/>
  <sheetViews>
    <sheetView topLeftCell="A16" workbookViewId="0">
      <selection activeCell="J46" sqref="J46"/>
    </sheetView>
  </sheetViews>
  <sheetFormatPr defaultColWidth="9.77734375" defaultRowHeight="15" x14ac:dyDescent="0.25"/>
  <cols>
    <col min="1" max="1" width="2.33203125" style="24" customWidth="1"/>
    <col min="2" max="2" width="2.44140625" style="24" customWidth="1"/>
    <col min="3" max="3" width="3.33203125" style="24" customWidth="1"/>
    <col min="4" max="4" width="2" style="24" customWidth="1"/>
    <col min="5" max="5" width="14" style="24" customWidth="1"/>
    <col min="6" max="6" width="12.88671875" style="24" customWidth="1"/>
    <col min="7" max="7" width="1.6640625" style="24" customWidth="1"/>
    <col min="8" max="8" width="10.21875" style="24" customWidth="1"/>
    <col min="9" max="9" width="1.88671875" style="24" customWidth="1"/>
    <col min="10" max="10" width="11.6640625" style="24" bestFit="1" customWidth="1"/>
    <col min="11" max="11" width="2" style="24" customWidth="1"/>
    <col min="12" max="12" width="8" style="24" customWidth="1"/>
    <col min="13" max="13" width="5.5546875" style="24" customWidth="1"/>
    <col min="14" max="14" width="3" style="24" customWidth="1"/>
    <col min="15" max="15" width="2.77734375" style="24" customWidth="1"/>
    <col min="16" max="16384" width="9.77734375" style="24"/>
  </cols>
  <sheetData>
    <row r="1" spans="2:15" ht="10.5" customHeight="1" thickBot="1" x14ac:dyDescent="0.3"/>
    <row r="2" spans="2:15" x14ac:dyDescent="0.25">
      <c r="B2" s="20"/>
      <c r="C2" s="21"/>
      <c r="D2" s="22" t="s">
        <v>94</v>
      </c>
      <c r="E2" s="22"/>
      <c r="F2" s="22"/>
      <c r="G2" s="22"/>
      <c r="H2" s="22"/>
      <c r="I2" s="22"/>
      <c r="J2" s="22"/>
      <c r="K2" s="22"/>
      <c r="L2" s="22"/>
      <c r="M2" s="22"/>
      <c r="N2" s="22"/>
      <c r="O2" s="23"/>
    </row>
    <row r="3" spans="2:15" x14ac:dyDescent="0.25">
      <c r="B3" s="25" t="s">
        <v>5</v>
      </c>
      <c r="O3" s="26"/>
    </row>
    <row r="4" spans="2:15" ht="8.25" customHeight="1" x14ac:dyDescent="0.25">
      <c r="B4" s="25"/>
      <c r="O4" s="26"/>
    </row>
    <row r="5" spans="2:15" ht="16.5" thickBot="1" x14ac:dyDescent="0.3">
      <c r="B5" s="25"/>
      <c r="C5" s="225" t="s">
        <v>6</v>
      </c>
      <c r="D5" s="280"/>
      <c r="E5" s="280"/>
      <c r="F5" s="161">
        <f>'1. Narrative Analysis'!C3</f>
        <v>0</v>
      </c>
      <c r="G5" s="81"/>
      <c r="H5" s="82"/>
      <c r="I5" s="157"/>
      <c r="J5" s="27" t="s">
        <v>7</v>
      </c>
      <c r="K5" s="27"/>
      <c r="L5" s="161">
        <f>'1. Narrative Analysis'!G3</f>
        <v>0</v>
      </c>
      <c r="M5" s="83"/>
      <c r="N5" s="85"/>
      <c r="O5" s="26"/>
    </row>
    <row r="6" spans="2:15" x14ac:dyDescent="0.25">
      <c r="B6" s="25"/>
      <c r="F6" s="137"/>
      <c r="L6" s="162"/>
      <c r="M6" s="158"/>
      <c r="N6" s="158"/>
      <c r="O6" s="26"/>
    </row>
    <row r="7" spans="2:15" ht="16.5" thickBot="1" x14ac:dyDescent="0.3">
      <c r="B7" s="25"/>
      <c r="C7" s="225" t="s">
        <v>8</v>
      </c>
      <c r="D7" s="280"/>
      <c r="E7" s="280"/>
      <c r="F7" s="161">
        <f>'1. Narrative Analysis'!C5</f>
        <v>0</v>
      </c>
      <c r="G7" s="81"/>
      <c r="H7" s="82"/>
      <c r="I7" s="157"/>
      <c r="J7" s="27" t="s">
        <v>9</v>
      </c>
      <c r="K7" s="27"/>
      <c r="L7" s="161">
        <f>'1. Narrative Analysis'!G5</f>
        <v>0</v>
      </c>
      <c r="M7" s="83"/>
      <c r="N7" s="85"/>
      <c r="O7" s="26"/>
    </row>
    <row r="8" spans="2:15" x14ac:dyDescent="0.25">
      <c r="B8" s="25"/>
      <c r="F8" s="137"/>
      <c r="L8" s="162"/>
      <c r="M8" s="158"/>
      <c r="N8" s="158"/>
      <c r="O8" s="26"/>
    </row>
    <row r="9" spans="2:15" ht="16.5" thickBot="1" x14ac:dyDescent="0.3">
      <c r="B9" s="25"/>
      <c r="C9" s="225" t="s">
        <v>78</v>
      </c>
      <c r="D9" s="280"/>
      <c r="E9" s="280"/>
      <c r="F9" s="163">
        <f>'1. Narrative Analysis'!C7</f>
        <v>0</v>
      </c>
      <c r="G9" s="83"/>
      <c r="H9" s="85"/>
      <c r="I9" s="157"/>
      <c r="J9" s="27" t="s">
        <v>70</v>
      </c>
      <c r="K9" s="27"/>
      <c r="L9" s="161">
        <f>'1. Narrative Analysis'!G7</f>
        <v>0</v>
      </c>
      <c r="M9" s="83"/>
      <c r="N9" s="85"/>
      <c r="O9" s="26"/>
    </row>
    <row r="10" spans="2:15" x14ac:dyDescent="0.25">
      <c r="B10" s="25"/>
      <c r="F10" s="162"/>
      <c r="G10" s="158"/>
      <c r="H10" s="158"/>
      <c r="L10" s="162"/>
      <c r="M10" s="158"/>
      <c r="N10" s="158"/>
      <c r="O10" s="26"/>
    </row>
    <row r="11" spans="2:15" ht="16.5" thickBot="1" x14ac:dyDescent="0.3">
      <c r="B11" s="25"/>
      <c r="C11" s="225" t="s">
        <v>71</v>
      </c>
      <c r="D11" s="280"/>
      <c r="E11" s="280"/>
      <c r="F11" s="161">
        <f>'1. Narrative Analysis'!C9</f>
        <v>0</v>
      </c>
      <c r="G11" s="83"/>
      <c r="H11" s="85"/>
      <c r="I11" s="157"/>
      <c r="J11" s="27" t="s">
        <v>72</v>
      </c>
      <c r="K11" s="27"/>
      <c r="L11" s="161">
        <f>'1. Narrative Analysis'!G9</f>
        <v>0</v>
      </c>
      <c r="M11" s="83"/>
      <c r="N11" s="85"/>
      <c r="O11" s="26"/>
    </row>
    <row r="12" spans="2:15" x14ac:dyDescent="0.25">
      <c r="B12" s="25"/>
      <c r="O12" s="26"/>
    </row>
    <row r="13" spans="2:15" ht="9.75" customHeight="1" thickBot="1" x14ac:dyDescent="0.3">
      <c r="B13" s="25"/>
      <c r="O13" s="26"/>
    </row>
    <row r="14" spans="2:15" ht="16.5" thickBot="1" x14ac:dyDescent="0.3">
      <c r="B14" s="25"/>
      <c r="C14" s="219" t="s">
        <v>43</v>
      </c>
      <c r="D14" s="270"/>
      <c r="E14" s="271"/>
      <c r="F14" s="21"/>
      <c r="G14" s="21"/>
      <c r="H14" s="28" t="s">
        <v>79</v>
      </c>
      <c r="I14" s="21"/>
      <c r="J14" s="28" t="s">
        <v>11</v>
      </c>
      <c r="K14" s="28"/>
      <c r="L14" s="21"/>
      <c r="M14" s="21"/>
      <c r="N14" s="23"/>
      <c r="O14" s="26"/>
    </row>
    <row r="15" spans="2:15" ht="16.5" thickBot="1" x14ac:dyDescent="0.3">
      <c r="B15" s="25"/>
      <c r="C15" s="25"/>
      <c r="H15" s="29" t="s">
        <v>12</v>
      </c>
      <c r="J15" s="29" t="s">
        <v>13</v>
      </c>
      <c r="K15" s="30"/>
      <c r="L15" s="212" t="s">
        <v>14</v>
      </c>
      <c r="M15" s="278"/>
      <c r="N15" s="279"/>
      <c r="O15" s="26"/>
    </row>
    <row r="16" spans="2:15" x14ac:dyDescent="0.25">
      <c r="B16" s="25"/>
      <c r="C16" s="31" t="s">
        <v>5</v>
      </c>
      <c r="N16" s="26"/>
      <c r="O16" s="26"/>
    </row>
    <row r="17" spans="2:15" ht="15.75" x14ac:dyDescent="0.25">
      <c r="B17" s="25"/>
      <c r="C17" s="32"/>
      <c r="D17" s="138" t="s">
        <v>19</v>
      </c>
      <c r="H17" s="33">
        <v>0</v>
      </c>
      <c r="I17" s="160" t="s">
        <v>106</v>
      </c>
      <c r="J17" s="34">
        <f>H33</f>
        <v>0</v>
      </c>
      <c r="K17" s="35"/>
      <c r="L17" s="267" t="s">
        <v>5</v>
      </c>
      <c r="M17" s="268"/>
      <c r="N17" s="269"/>
      <c r="O17" s="26"/>
    </row>
    <row r="18" spans="2:15" x14ac:dyDescent="0.25">
      <c r="B18" s="25"/>
      <c r="C18" s="25"/>
      <c r="H18" s="35"/>
      <c r="I18" s="35"/>
      <c r="J18" s="35"/>
      <c r="K18" s="35"/>
      <c r="N18" s="26"/>
      <c r="O18" s="26"/>
    </row>
    <row r="19" spans="2:15" ht="15.75" x14ac:dyDescent="0.25">
      <c r="B19" s="25"/>
      <c r="C19" s="32"/>
      <c r="D19" s="137" t="s">
        <v>44</v>
      </c>
      <c r="E19" s="36"/>
      <c r="H19" s="33">
        <v>0</v>
      </c>
      <c r="I19" s="35"/>
      <c r="J19" s="33">
        <v>0</v>
      </c>
      <c r="K19" s="35"/>
      <c r="L19" s="267" t="s">
        <v>5</v>
      </c>
      <c r="M19" s="268"/>
      <c r="N19" s="269"/>
      <c r="O19" s="26"/>
    </row>
    <row r="20" spans="2:15" x14ac:dyDescent="0.25">
      <c r="B20" s="25"/>
      <c r="C20" s="25"/>
      <c r="H20" s="35"/>
      <c r="I20" s="35"/>
      <c r="J20" s="35"/>
      <c r="K20" s="35"/>
      <c r="N20" s="26"/>
      <c r="O20" s="26"/>
    </row>
    <row r="21" spans="2:15" x14ac:dyDescent="0.25">
      <c r="B21" s="25"/>
      <c r="C21" s="25"/>
      <c r="H21" s="35"/>
      <c r="I21" s="35"/>
      <c r="J21" s="35"/>
      <c r="K21" s="35"/>
      <c r="N21" s="26"/>
      <c r="O21" s="26"/>
    </row>
    <row r="22" spans="2:15" ht="15.75" x14ac:dyDescent="0.25">
      <c r="B22" s="25"/>
      <c r="C22" s="25"/>
      <c r="D22" s="137" t="s">
        <v>45</v>
      </c>
      <c r="H22" s="37">
        <f>SUM(H17:H20)</f>
        <v>0</v>
      </c>
      <c r="I22" s="35"/>
      <c r="J22" s="37">
        <f>SUM(J17:J20)</f>
        <v>0</v>
      </c>
      <c r="K22" s="35"/>
      <c r="L22" s="267" t="s">
        <v>5</v>
      </c>
      <c r="M22" s="268"/>
      <c r="N22" s="269"/>
      <c r="O22" s="26"/>
    </row>
    <row r="23" spans="2:15" ht="15.75" thickBot="1" x14ac:dyDescent="0.3">
      <c r="B23" s="25"/>
      <c r="C23" s="38"/>
      <c r="D23" s="39"/>
      <c r="E23" s="39"/>
      <c r="F23" s="39"/>
      <c r="G23" s="39"/>
      <c r="H23" s="39"/>
      <c r="I23" s="39"/>
      <c r="J23" s="39"/>
      <c r="K23" s="39"/>
      <c r="L23" s="39"/>
      <c r="M23" s="39"/>
      <c r="N23" s="40"/>
      <c r="O23" s="26"/>
    </row>
    <row r="24" spans="2:15" ht="15.75" thickBot="1" x14ac:dyDescent="0.3">
      <c r="B24" s="25"/>
      <c r="O24" s="26"/>
    </row>
    <row r="25" spans="2:15" ht="16.5" thickBot="1" x14ac:dyDescent="0.3">
      <c r="B25" s="25"/>
      <c r="C25" s="219" t="s">
        <v>46</v>
      </c>
      <c r="D25" s="270"/>
      <c r="E25" s="271"/>
      <c r="F25" s="21"/>
      <c r="G25" s="21"/>
      <c r="H25" s="21"/>
      <c r="I25" s="21"/>
      <c r="J25" s="21"/>
      <c r="K25" s="21"/>
      <c r="L25" s="21"/>
      <c r="M25" s="21"/>
      <c r="N25" s="23"/>
      <c r="O25" s="26"/>
    </row>
    <row r="26" spans="2:15" x14ac:dyDescent="0.25">
      <c r="B26" s="25"/>
      <c r="C26" s="25"/>
      <c r="N26" s="26"/>
      <c r="O26" s="26"/>
    </row>
    <row r="27" spans="2:15" ht="15.75" x14ac:dyDescent="0.25">
      <c r="B27" s="25"/>
      <c r="C27" s="32"/>
      <c r="D27" s="137" t="s">
        <v>47</v>
      </c>
      <c r="E27" s="36"/>
      <c r="H27" s="33">
        <v>0</v>
      </c>
      <c r="I27" s="35"/>
      <c r="J27" s="33">
        <v>0</v>
      </c>
      <c r="K27" s="35"/>
      <c r="L27" s="267" t="s">
        <v>5</v>
      </c>
      <c r="M27" s="268"/>
      <c r="N27" s="269"/>
      <c r="O27" s="26"/>
    </row>
    <row r="28" spans="2:15" x14ac:dyDescent="0.25">
      <c r="B28" s="25"/>
      <c r="C28" s="25"/>
      <c r="D28" s="36"/>
      <c r="H28" s="35"/>
      <c r="I28" s="35"/>
      <c r="J28" s="35"/>
      <c r="K28" s="35"/>
      <c r="N28" s="26"/>
      <c r="O28" s="41"/>
    </row>
    <row r="29" spans="2:15" x14ac:dyDescent="0.25">
      <c r="B29" s="25"/>
      <c r="C29" s="25"/>
      <c r="D29" s="42" t="s">
        <v>48</v>
      </c>
      <c r="H29" s="37">
        <f>SUM(H27:H28)</f>
        <v>0</v>
      </c>
      <c r="I29" s="35"/>
      <c r="J29" s="37">
        <f>SUM(J27:J28)</f>
        <v>0</v>
      </c>
      <c r="K29" s="35"/>
      <c r="N29" s="26"/>
      <c r="O29" s="26"/>
    </row>
    <row r="30" spans="2:15" ht="15.75" thickBot="1" x14ac:dyDescent="0.3">
      <c r="B30" s="25"/>
      <c r="C30" s="38"/>
      <c r="D30" s="39"/>
      <c r="E30" s="39"/>
      <c r="F30" s="39"/>
      <c r="G30" s="39"/>
      <c r="H30" s="43"/>
      <c r="I30" s="43"/>
      <c r="J30" s="43"/>
      <c r="K30" s="43"/>
      <c r="L30" s="39"/>
      <c r="M30" s="39"/>
      <c r="N30" s="40"/>
      <c r="O30" s="26"/>
    </row>
    <row r="31" spans="2:15" ht="12" customHeight="1" x14ac:dyDescent="0.25">
      <c r="B31" s="25"/>
      <c r="H31" s="35"/>
      <c r="I31" s="35"/>
      <c r="J31" s="35"/>
      <c r="K31" s="35"/>
      <c r="O31" s="26"/>
    </row>
    <row r="32" spans="2:15" ht="15.75" thickBot="1" x14ac:dyDescent="0.3">
      <c r="B32" s="25"/>
      <c r="C32" s="137" t="s">
        <v>5</v>
      </c>
      <c r="D32" s="137" t="s">
        <v>5</v>
      </c>
      <c r="H32" s="35"/>
      <c r="I32" s="35"/>
      <c r="J32" s="35"/>
      <c r="K32" s="35"/>
      <c r="O32" s="26"/>
    </row>
    <row r="33" spans="2:15" ht="15.75" thickBot="1" x14ac:dyDescent="0.3">
      <c r="B33" s="25"/>
      <c r="C33" s="272" t="s">
        <v>49</v>
      </c>
      <c r="D33" s="273"/>
      <c r="E33" s="273"/>
      <c r="F33" s="274"/>
      <c r="G33" s="24" t="s">
        <v>24</v>
      </c>
      <c r="H33" s="44">
        <f>H29+H22</f>
        <v>0</v>
      </c>
      <c r="I33" s="35"/>
      <c r="J33" s="44">
        <f>J29+J22</f>
        <v>0</v>
      </c>
      <c r="K33" s="35"/>
      <c r="O33" s="26"/>
    </row>
    <row r="34" spans="2:15" x14ac:dyDescent="0.25">
      <c r="B34" s="25"/>
      <c r="C34" s="137"/>
      <c r="D34" s="137"/>
      <c r="O34" s="26"/>
    </row>
    <row r="35" spans="2:15" x14ac:dyDescent="0.25">
      <c r="B35" s="25"/>
      <c r="C35" s="137"/>
      <c r="D35" s="137"/>
      <c r="O35" s="26"/>
    </row>
    <row r="36" spans="2:15" ht="15" customHeight="1" x14ac:dyDescent="0.25">
      <c r="B36" s="25"/>
      <c r="C36" s="258" t="s">
        <v>33</v>
      </c>
      <c r="D36" s="259"/>
      <c r="E36" s="259"/>
      <c r="F36" s="259"/>
      <c r="G36" s="259"/>
      <c r="H36" s="259"/>
      <c r="I36" s="259"/>
      <c r="J36" s="260"/>
      <c r="K36" s="260"/>
      <c r="L36" s="260"/>
      <c r="M36" s="159" t="s">
        <v>5</v>
      </c>
      <c r="O36" s="26"/>
    </row>
    <row r="37" spans="2:15" ht="15.75" x14ac:dyDescent="0.25">
      <c r="B37" s="25"/>
      <c r="C37" s="258" t="s">
        <v>105</v>
      </c>
      <c r="D37" s="259"/>
      <c r="E37" s="259"/>
      <c r="F37" s="259"/>
      <c r="G37" s="259"/>
      <c r="H37" s="259"/>
      <c r="I37" s="259"/>
      <c r="J37" s="260"/>
      <c r="K37" s="260"/>
      <c r="L37" s="260"/>
      <c r="M37" s="261" t="s">
        <v>75</v>
      </c>
      <c r="N37" s="262"/>
      <c r="O37" s="263"/>
    </row>
    <row r="38" spans="2:15" ht="16.5" thickBot="1" x14ac:dyDescent="0.3">
      <c r="B38" s="38"/>
      <c r="C38" s="275" t="s">
        <v>138</v>
      </c>
      <c r="D38" s="276"/>
      <c r="E38" s="276"/>
      <c r="F38" s="276"/>
      <c r="G38" s="276"/>
      <c r="H38" s="276"/>
      <c r="I38" s="276"/>
      <c r="J38" s="277"/>
      <c r="K38" s="277"/>
      <c r="L38" s="277"/>
      <c r="M38" s="264"/>
      <c r="N38" s="265"/>
      <c r="O38" s="266"/>
    </row>
  </sheetData>
  <mergeCells count="17">
    <mergeCell ref="L15:N15"/>
    <mergeCell ref="C5:E5"/>
    <mergeCell ref="C7:E7"/>
    <mergeCell ref="C9:E9"/>
    <mergeCell ref="C11:E11"/>
    <mergeCell ref="C14:E14"/>
    <mergeCell ref="C36:L36"/>
    <mergeCell ref="C37:L37"/>
    <mergeCell ref="M37:O37"/>
    <mergeCell ref="M38:O38"/>
    <mergeCell ref="L17:N17"/>
    <mergeCell ref="L19:N19"/>
    <mergeCell ref="L22:N22"/>
    <mergeCell ref="C25:E25"/>
    <mergeCell ref="L27:N27"/>
    <mergeCell ref="C33:F33"/>
    <mergeCell ref="C38:L38"/>
  </mergeCells>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Report Instructions</vt:lpstr>
      <vt:lpstr>1. Narrative Analysis</vt:lpstr>
      <vt:lpstr>2. Quantitative Analysis</vt:lpstr>
      <vt:lpstr>3.On-Campus RechargeRate Review</vt:lpstr>
      <vt:lpstr>4. On-Campus Recharge Income</vt:lpstr>
      <vt:lpstr>5. Off-Campus S&amp;S Income</vt:lpstr>
      <vt:lpstr>6. Reserve Account</vt:lpstr>
      <vt:lpstr>\s</vt:lpstr>
      <vt:lpstr>'1. Narrative Analysis'!Print_Area</vt:lpstr>
      <vt:lpstr>'2. Quantitative Analysis'!Print_Area</vt:lpstr>
      <vt:lpstr>'3.On-Campus RechargeRate Review'!Print_Area</vt:lpstr>
      <vt:lpstr>'4. On-Campus Recharge Income'!Print_Area</vt:lpstr>
      <vt:lpstr>'5. Off-Campus S&amp;S Income'!Print_Area</vt:lpstr>
      <vt:lpstr>'6. Reserve Account'!Print_Area</vt:lpstr>
      <vt:lpstr>'Report Instructions'!Print_Area</vt:lpstr>
      <vt:lpstr>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Gorginova</dc:creator>
  <cp:lastModifiedBy>Judy Mach</cp:lastModifiedBy>
  <cp:lastPrinted>2024-12-17T17:37:36Z</cp:lastPrinted>
  <dcterms:created xsi:type="dcterms:W3CDTF">2007-07-03T15:05:12Z</dcterms:created>
  <dcterms:modified xsi:type="dcterms:W3CDTF">2025-01-22T19:51:26Z</dcterms:modified>
</cp:coreProperties>
</file>